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640" firstSheet="11" activeTab="19"/>
  </bookViews>
  <sheets>
    <sheet name="2010-1 Bridge" sheetId="1" r:id="rId1"/>
    <sheet name="2010-2 Road" sheetId="2" r:id="rId2"/>
    <sheet name="2010-3 FPS" sheetId="3" r:id="rId3"/>
    <sheet name="2010-4" sheetId="4" r:id="rId4"/>
    <sheet name="2010-5 Road" sheetId="5" r:id="rId5"/>
    <sheet name="2010-6" sheetId="6" r:id="rId6"/>
    <sheet name="2010-7 TVGP" sheetId="7" r:id="rId7"/>
    <sheet name="2010-8" sheetId="8" r:id="rId8"/>
    <sheet name="2010-9" sheetId="9" r:id="rId9"/>
    <sheet name="2010-10" sheetId="10" r:id="rId10"/>
    <sheet name="2010-12" sheetId="11" r:id="rId11"/>
    <sheet name="2010-13" sheetId="12" r:id="rId12"/>
    <sheet name="2010-14" sheetId="13" r:id="rId13"/>
    <sheet name="2010-15" sheetId="14" r:id="rId14"/>
    <sheet name="2010-16" sheetId="15" r:id="rId15"/>
    <sheet name="2010-17" sheetId="16" r:id="rId16"/>
    <sheet name="2010-19" sheetId="17" r:id="rId17"/>
    <sheet name="2010-20" sheetId="18" r:id="rId18"/>
    <sheet name="2010-21" sheetId="19" r:id="rId19"/>
    <sheet name="2010-22" sheetId="20" r:id="rId20"/>
    <sheet name="2010-23"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0">'2010-1 Bridge'!$A$1:$D$31</definedName>
    <definedName name="_xlnm.Print_Area" localSheetId="10">'2010-12'!$A$1:$F$17</definedName>
    <definedName name="_xlnm.Print_Area" localSheetId="11">'2010-13'!$A$1:$F$15</definedName>
    <definedName name="_xlnm.Print_Area" localSheetId="1">'2010-2 Road'!$A$1:$E$38</definedName>
    <definedName name="_xlnm.Print_Area" localSheetId="18">'2010-21'!$A$1:$K$3</definedName>
    <definedName name="_xlnm.Print_Area" localSheetId="19">'2010-22'!$A$1:$G$43</definedName>
    <definedName name="_xlnm.Print_Area" localSheetId="20">'2010-23'!$A$1:$F$5</definedName>
    <definedName name="_xlnm.Print_Area" localSheetId="2">'2010-3 FPS'!$A$1:$C$23</definedName>
    <definedName name="_xlnm.Print_Area" localSheetId="3">'2010-4'!$A$1:$D$29</definedName>
    <definedName name="_xlnm.Print_Area" localSheetId="4">'2010-5 Road'!$A$1:$F$32</definedName>
    <definedName name="_xlnm.Print_Area" localSheetId="5">'2010-6'!$A$1:$B$24</definedName>
    <definedName name="_xlnm.Print_Area" localSheetId="6">'2010-7 TVGP'!$A$1:$B$24</definedName>
  </definedNames>
  <calcPr fullCalcOnLoad="1"/>
</workbook>
</file>

<file path=xl/sharedStrings.xml><?xml version="1.0" encoding="utf-8"?>
<sst xmlns="http://schemas.openxmlformats.org/spreadsheetml/2006/main" count="608" uniqueCount="348">
  <si>
    <t>2010-2 Roads  Ranking List Addendum No.4 (CRC approved on April 16, 2010)</t>
  </si>
  <si>
    <t>CRC Shortlist Approval Date</t>
  </si>
  <si>
    <t>CRC Award Approval Date</t>
  </si>
  <si>
    <t>Reg.</t>
  </si>
  <si>
    <t>Hwy</t>
  </si>
  <si>
    <t>Study Location, limits</t>
  </si>
  <si>
    <t/>
  </si>
  <si>
    <t>22:16 C1</t>
  </si>
  <si>
    <t>1 Km N of Hwy 1 - TOWN of Cochrane (22:16 C1 0.526 - 11.238)</t>
  </si>
  <si>
    <t>(a) 2A:16 C1</t>
  </si>
  <si>
    <t>(a) Innisfail - S of Hwy 42(Penhold)   (2A:16 C1 0.000 - 14.485)</t>
  </si>
  <si>
    <t>(b) 570:6 C1</t>
  </si>
  <si>
    <t>(b) Hwy 884 - Hwy 886   (570:06 C1 0.000 - 30.347)</t>
  </si>
  <si>
    <t>791:08</t>
  </si>
  <si>
    <t>Hwy 590 to Hwy 42 (design and tender prep only)</t>
  </si>
  <si>
    <t>(a) 13:10</t>
  </si>
  <si>
    <t>(a) Intersection Improvement Hwy 13/21 (Roundabout)</t>
  </si>
  <si>
    <t>(b) 11A:6 R</t>
  </si>
  <si>
    <t xml:space="preserve">(b) Intersection Improvement @ Hwy 11A &amp; 20 (2nd Stage Paving of Roundabout) </t>
  </si>
  <si>
    <t>16:30</t>
  </si>
  <si>
    <t>Intersection Improvements @ Hwy 16 &amp; 897</t>
  </si>
  <si>
    <t>(a) 2:20</t>
  </si>
  <si>
    <t>(a) Climbing Lanes: Sheep Coulee S. of Carstairs (NBL &amp; SBL)</t>
  </si>
  <si>
    <t>(b) 2:20</t>
  </si>
  <si>
    <t>(b) Climbing Lanes: Rosebud Coulee N. of Carstairs (NBL &amp; SBL)</t>
  </si>
  <si>
    <t>590:2 C1</t>
  </si>
  <si>
    <t>Hwy 2 - Hwy 791   (590:02 C1 0.000 - 8.099)</t>
  </si>
  <si>
    <t>2:22 R</t>
  </si>
  <si>
    <t>Hwy 2 &amp; Hwy 587 Interchange Upgrade (Interim Improvements)</t>
  </si>
  <si>
    <t>2:28 R</t>
  </si>
  <si>
    <t xml:space="preserve">Hwy 2 &amp; Hwy 53 Interchange Upgrade </t>
  </si>
  <si>
    <t>2:30 L</t>
  </si>
  <si>
    <t>Hwy 2 &amp; Hwy 13 Interchange Upgrade</t>
  </si>
  <si>
    <t>(a) 37:2 C1</t>
  </si>
  <si>
    <t>(a) Hwy 43 - W of Devil's Lake (37:02 C1 0.000 - 7.700)</t>
  </si>
  <si>
    <t>(b) 37:2 C1</t>
  </si>
  <si>
    <t>(b) W of Devil's Lake - Calahoo (37:02 C1 7.700 - 19.200)</t>
  </si>
  <si>
    <t>37:2 C1</t>
  </si>
  <si>
    <t>Calahoo - Hwy 44 (37:02 C1 19.200 - 29.100)</t>
  </si>
  <si>
    <t>40:26 C1</t>
  </si>
  <si>
    <t>Hwy 47 - S of Mercoal   (40:26 C1 0.000 - 14.800)</t>
  </si>
  <si>
    <t>801:2 C1</t>
  </si>
  <si>
    <t>Hwy 661 - 10 Km S of Hwy 663 (801:02 C1 0.000 - 12.900)</t>
  </si>
  <si>
    <t>831:10 C1</t>
  </si>
  <si>
    <t>Hwy 661 - VILLAGE of Boyle (831:10 C1 0.000 - 12.091)</t>
  </si>
  <si>
    <t>Hwy 661 - VILLAGE of Boyle (831:10 C1 12.091 - 28.951)</t>
  </si>
  <si>
    <t>947:12 C1</t>
  </si>
  <si>
    <t>Athabasca River - Hwy 43 (947:12 C1 0.000 - 20.363)</t>
  </si>
  <si>
    <t>(a) 43:3 R1</t>
  </si>
  <si>
    <t>(a) City of Grande Prairie - Hwy 2 (43:03 R1 8.720 - 11.172)</t>
  </si>
  <si>
    <t>(b) 43:2 L1</t>
  </si>
  <si>
    <t>(b) Hwy 43X - CITY of GRANDE PRAIRIE (43:02 L1 33.310 - 37.995)</t>
  </si>
  <si>
    <t>(c) 43:3 L1</t>
  </si>
  <si>
    <t>(c) City of Grande Prairie - Hwy 2 (43:03 L1 8.720 - 11.117)</t>
  </si>
  <si>
    <t>43:2 C1</t>
  </si>
  <si>
    <t>Hwy 723 - Hwy 724 (43:02 C1 5.000 - 18.978)</t>
  </si>
  <si>
    <t>43:6 C1</t>
  </si>
  <si>
    <t>Sturgeon Lake IR (W Bdry - E Bdry) (43:06 C1 31.490 - 46.430)</t>
  </si>
  <si>
    <t>58:08</t>
  </si>
  <si>
    <t>Intersection Improvement Hwy 35 - Hwy 58 (realignment)</t>
  </si>
  <si>
    <t>(a) 88:08</t>
  </si>
  <si>
    <t>(a) Safety Rest Area P-017 at km 15, NB</t>
  </si>
  <si>
    <t>(b) 88:04</t>
  </si>
  <si>
    <t>(b) Safety Rest Area P-018 at km 38, NB</t>
  </si>
  <si>
    <t>(c) 58:08</t>
  </si>
  <si>
    <t>(c) Safety Rest Area P-005/E-043 at km 43, WB</t>
  </si>
  <si>
    <t>(d) 35:08</t>
  </si>
  <si>
    <t>(d) Safety Rest Area P-076 at km 15, SB</t>
  </si>
  <si>
    <t>(a) 2:72 NBL</t>
  </si>
  <si>
    <t>(a) Hwy 672 to S. Clairmont Access (18.0-26.00)</t>
  </si>
  <si>
    <t>(b) 2:72 SBL</t>
  </si>
  <si>
    <t>(b) S. Hwy 672 to N. Railway Crossing (21.90-23.40)</t>
  </si>
  <si>
    <t>(c) 2:72 SBL</t>
  </si>
  <si>
    <t>(c) Railway Crossing to N. Four-Mile Corner Interchange (24.10-28.80)</t>
  </si>
  <si>
    <t>(d) 43:04 EBL</t>
  </si>
  <si>
    <t>(d) N. Grande Prairie to E. Bezanson (25.055-35.507)</t>
  </si>
  <si>
    <t>2010-3 Ranking Minor FPS Addendum No.2 (CRC approved on April 23, 2010)</t>
  </si>
  <si>
    <t>Pre-Qualification Category</t>
  </si>
  <si>
    <t>Hwy. 22 : Hwy. 3 to Hwy. 543 Passing Lane/Climbing Lane Study</t>
  </si>
  <si>
    <t>Minor FP Study</t>
  </si>
  <si>
    <t>Hwy. 857 : S. of Hwy.16 to Hwy. 16 Int'c E. of Vegreville Realignment &amp; Int'c Reconfiguration</t>
  </si>
  <si>
    <t>East Side Service Road, Hwy. 63:12 Km 0.25 (Parsons Creek Interchange) to Km 21.0 (Voyageur Interchange)</t>
  </si>
  <si>
    <t>Hwy. 35 : Freeway Corridor Management Study</t>
  </si>
  <si>
    <t xml:space="preserve">Hwy. 726 : Eureka River Realignment Study </t>
  </si>
  <si>
    <t>Hwy. 2 : South Dunvegan Realignment Study</t>
  </si>
  <si>
    <t xml:space="preserve">Hwy. 35 : Keg River Bridge Replacement Study </t>
  </si>
  <si>
    <t>Apr 16/10</t>
  </si>
  <si>
    <t>Bridge Projects Ranking List 2010-1 Addendum 2 (CRC approved May 7, 2010)</t>
  </si>
  <si>
    <t xml:space="preserve"> Location</t>
  </si>
  <si>
    <t>Major Bridge( Including Intersection Improvements)</t>
  </si>
  <si>
    <t>Major Bridge</t>
  </si>
  <si>
    <t>Standard Bridge</t>
  </si>
  <si>
    <t>Culvert</t>
  </si>
  <si>
    <t>B.F. 2047 Fish Creek near Priddis</t>
  </si>
  <si>
    <t>B.F. 1308  Stimson Creek near Pekisko</t>
  </si>
  <si>
    <t>B.F. 801  Watercourse near Cardston</t>
  </si>
  <si>
    <t>B.F.13320 Crowlodge Creek near Brockett</t>
  </si>
  <si>
    <t>B.F. 72029 12 Mile Coulee near Rolling Hill</t>
  </si>
  <si>
    <t>B.F. 78432  Irrigation Canal near Duchess</t>
  </si>
  <si>
    <t>B.F. 7097 Watercourse near Orion</t>
  </si>
  <si>
    <t>B.F . 7371 Tributary to Milk River near Coutts</t>
  </si>
  <si>
    <t>B.F. 9796 Watercourse  near Athabasca</t>
  </si>
  <si>
    <t>B.F. 81288 Watercourse  near Red Earth Creek</t>
  </si>
  <si>
    <t>B.F. 86210  Watercourse  near Trout Lake</t>
  </si>
  <si>
    <t>B.F. 86234 Watercourse near Red Earth Creek</t>
  </si>
  <si>
    <t>B.F. 8867 Watercourse near Fairview</t>
  </si>
  <si>
    <t>B.F. 74728 Watercourse near Grimshaw</t>
  </si>
  <si>
    <t>B.F. 9301 Watercourse near Grouard</t>
  </si>
  <si>
    <t>B.F. 13384 Strawberry Creek near Kinuso</t>
  </si>
  <si>
    <t>May 7/10</t>
  </si>
  <si>
    <t>June 11/10</t>
  </si>
  <si>
    <t>June 4/10</t>
  </si>
  <si>
    <t>May 28/10</t>
  </si>
  <si>
    <t>June 25/10</t>
  </si>
  <si>
    <r>
      <t>Hwy. 10 : Drumheller to E. Drumheller Access Management Study</t>
    </r>
    <r>
      <rPr>
        <sz val="10"/>
        <rFont val="Arial"/>
        <family val="2"/>
      </rPr>
      <t xml:space="preserve"> (Project Canceled)</t>
    </r>
  </si>
  <si>
    <t>July 9/10</t>
  </si>
  <si>
    <t>774:02</t>
  </si>
  <si>
    <t>Castle Mountain Ski Resort to S. of Castle River (km. 0.000 - 11.300) (preliminary engineering only).</t>
  </si>
  <si>
    <t>Grading</t>
  </si>
  <si>
    <t>526:02</t>
  </si>
  <si>
    <t>Hwy. 25 - Hwy. 36 (km. 0.00 - 39.01).</t>
  </si>
  <si>
    <t>3:02</t>
  </si>
  <si>
    <t>Crowsnest Pass.</t>
  </si>
  <si>
    <t>Paving</t>
  </si>
  <si>
    <t>201:08</t>
  </si>
  <si>
    <t>Hwy. 1 - Hwy. 2 (Ring Road).</t>
  </si>
  <si>
    <t>2:18,20</t>
  </si>
  <si>
    <t>N. Hwy . 2A (Crossfield) to S. of Carstairs Interchange (2:18 km. 23.10 to km. 29.553 and 2:20 km. 0.000 to km. 4.86).</t>
  </si>
  <si>
    <t>2:18</t>
  </si>
  <si>
    <t>Hwy. 567 (Airdrie) to N. of Hwy. 2A (Crossfield)  km. 10.000 to km. 23.131.</t>
  </si>
  <si>
    <t>13:14</t>
  </si>
  <si>
    <t>Combine Jct. Hwy. 13 and R. R. 153 with Jct. Hwy. 13 and Twp. Rd. 444.</t>
  </si>
  <si>
    <t>833:02</t>
  </si>
  <si>
    <t>Intersection Improvement Jct. Hwy. 833 and Twp. Rd. 472.</t>
  </si>
  <si>
    <t>14:12</t>
  </si>
  <si>
    <t>Intersection Improvement Jct. Hwy. 14 and R. R. 130.</t>
  </si>
  <si>
    <t>617:02</t>
  </si>
  <si>
    <t>Intersection Improvement Jct. Hwy. 617 and Hwy. 833 N., and Intersection Improvement Jct. Hwy. 617 and Hwy. 833 S.</t>
  </si>
  <si>
    <t>834:02</t>
  </si>
  <si>
    <t>Intersection Improvement Jct. Hwy. 834 and Hwy. 617 (preliminary engineering and detail design only).</t>
  </si>
  <si>
    <t>26:10</t>
  </si>
  <si>
    <t>Intersection Improvement Jct. Hwy. 26 and Hwy. 834 N., and Intersection Improvement Jct. Hwy. 26 and Hwy. 854. (preliminary engineering and detail design only).</t>
  </si>
  <si>
    <t>831:06</t>
  </si>
  <si>
    <t>Intersection Improvement Jct. Hwy. 831 and Hwy. 45.</t>
  </si>
  <si>
    <t>16:22</t>
  </si>
  <si>
    <t>Intersection Improvement Jct. Hwy. 16 and Hwy. 15 N./Hwy. 855. S.</t>
  </si>
  <si>
    <t>13:16,18</t>
  </si>
  <si>
    <t>Climbing lane Hwy. 13 from km. 42.8 to km. 44.5 S.E. of Hardisty.</t>
  </si>
  <si>
    <t>619:02</t>
  </si>
  <si>
    <t>Intersection Improvement Jct. Hwy. 36 and Hwy. 619 in Viking.</t>
  </si>
  <si>
    <t>21:16</t>
  </si>
  <si>
    <t>Intersection Improvement Jct. Twp. Rd. 25-0 and Hwy. 35 (preliminary engineering, detailed design and tender package preparation only).</t>
  </si>
  <si>
    <t xml:space="preserve">853:02 </t>
  </si>
  <si>
    <t>Intersection Improvement Jct. Hwy. 589 and Hwy. 853 (preliminary engineering, detailed design and tender package preparation only).</t>
  </si>
  <si>
    <t>10:08</t>
  </si>
  <si>
    <t>Intersection Improvement Jct. Hwy. 10X and Hwy. 10, Intersection Improvement Jct. Hwy. 56 and Hwy. 10, Intersection Improvement Jct. Hwy. 849 and Hwy. 10, and Intersection Improvement Jct. Hwy. 590 and Hwy. 21.</t>
  </si>
  <si>
    <t>36:08</t>
  </si>
  <si>
    <t>Intersection Improvement Jct. Twp. Rd. 25-0 and Hwy. 36.</t>
  </si>
  <si>
    <t>36:10</t>
  </si>
  <si>
    <t>Intersection Improvement Jct. Sheerness Mine Entrance (Int.#2050) and Hwy. 36.</t>
  </si>
  <si>
    <t>883:02</t>
  </si>
  <si>
    <t>Intersection Improvement at 90 degree bend (Int.#19848) on Hwy. 883:02</t>
  </si>
  <si>
    <t>9:10, 12</t>
  </si>
  <si>
    <t>Intersection Improvement Jct. Hwy. 884 and Hwy. 9.</t>
  </si>
  <si>
    <t>11A:06</t>
  </si>
  <si>
    <t>Jct. of Poplar Ridge Rd.</t>
  </si>
  <si>
    <t>2A:22</t>
  </si>
  <si>
    <t>Jct. of Spruce Rd. (Twp. Rd. 422).</t>
  </si>
  <si>
    <t>2:36</t>
  </si>
  <si>
    <t>Hwy. 2 and Cardiff Road Intersection.</t>
  </si>
  <si>
    <t>88:14,16</t>
  </si>
  <si>
    <t>S. of Wabasca River (N.) - Wadlin Lake Rd.(88:14,C1  30.0-52.001; 88:16, C1 0-9.063) (preliminary engineering, detail design and tender preparation only).</t>
  </si>
  <si>
    <t>88:10,12</t>
  </si>
  <si>
    <t>N. of Willow Creek - N. of Lafond Creek (88:10 C1 41.8-58.026; 88:12 C1 0.0-8.00) (preliminary engineering, detail design and tender preparation only).</t>
  </si>
  <si>
    <t>Aug 13/10</t>
  </si>
  <si>
    <t>Aug 20/10</t>
  </si>
  <si>
    <t>Aug 27/10</t>
  </si>
  <si>
    <t>Project Ranking List 2010-5 - Highways ADDENDUM NO. 3 ( CRC Approved on August 13, 2010)</t>
  </si>
  <si>
    <t>Region</t>
  </si>
  <si>
    <t>Project Name</t>
  </si>
  <si>
    <t xml:space="preserve">Southern </t>
  </si>
  <si>
    <t>Turner Valley Gas Plant – Treatment Corridor and Containment System improvements</t>
  </si>
  <si>
    <r>
      <t>CRC Shortlist Approva</t>
    </r>
    <r>
      <rPr>
        <sz val="10"/>
        <rFont val="Arial"/>
        <family val="0"/>
      </rPr>
      <t>l</t>
    </r>
    <r>
      <rPr>
        <b/>
        <sz val="10"/>
        <rFont val="Arial"/>
        <family val="2"/>
      </rPr>
      <t xml:space="preserve"> Date</t>
    </r>
  </si>
  <si>
    <t>CRC Selection Approval Date</t>
  </si>
  <si>
    <t>Peace</t>
  </si>
  <si>
    <t>Regional Environmental Consulting Services for the Management of Contaminated Sites</t>
  </si>
  <si>
    <t>Ranking List  2010 - 7 (CRC Approved on August 13, 2010)</t>
  </si>
  <si>
    <t>List of Projects: Ranking List  2010 - 6 (CRC Approved on July 23, 2010)</t>
  </si>
  <si>
    <t>Sept 10/10</t>
  </si>
  <si>
    <t>Sept 17/10</t>
  </si>
  <si>
    <t>Sept 24/10</t>
  </si>
  <si>
    <t>B.F. 86227 Watercourse  near Simon Lakes</t>
  </si>
  <si>
    <t>Oct 15/10</t>
  </si>
  <si>
    <t>Oct 1/10</t>
  </si>
  <si>
    <t>Hyw.56 Planning Study (Hwy. 56:14 km 0.5- km 4.3, Town of Stettler &amp; County of Stettler)</t>
  </si>
  <si>
    <t>Oct 22/10</t>
  </si>
  <si>
    <t>Project Ranking List 2010-12</t>
  </si>
  <si>
    <t>529:04</t>
  </si>
  <si>
    <t>Completes surfacing to Little Bow Provincial Park ,(16.309 - 39.29)</t>
  </si>
  <si>
    <t>Base, Pave</t>
  </si>
  <si>
    <t>885:04</t>
  </si>
  <si>
    <t>N of Hwy 61 - Hwy 3 (16.1 - 45.971)</t>
  </si>
  <si>
    <t>Pave</t>
  </si>
  <si>
    <t>540:02</t>
  </si>
  <si>
    <t>Hwy 22 - 14 km E of Hwy 22 ( 0.0 - 13.65)</t>
  </si>
  <si>
    <t>508:02</t>
  </si>
  <si>
    <t>Hwy 5 - Hwy 4 (0.0-8.262)</t>
  </si>
  <si>
    <t>804:02</t>
  </si>
  <si>
    <t>Hwy 534- Hwy 23 (5.13-24.125)</t>
  </si>
  <si>
    <t>(a) 791:06</t>
  </si>
  <si>
    <t>(a) 5 Km S of Hwy 575 - 3 Km N of  Hwy 581 (8.15 - 22.74)</t>
  </si>
  <si>
    <t>(b) 791:08</t>
  </si>
  <si>
    <t>Hwy 27 - 2 Km S of Hwy 587 (0.0-10.00)</t>
  </si>
  <si>
    <t>833:04</t>
  </si>
  <si>
    <t>Hwy 617 - Hwy 14  (0.0-19.487)</t>
  </si>
  <si>
    <t>870:08</t>
  </si>
  <si>
    <t>VILLAGE of Innisfree - Hwy 631 (2.0-19.331)</t>
  </si>
  <si>
    <t>631:04</t>
  </si>
  <si>
    <t>Hwy 36 - Hwy 870(S) (0.0-19.78)</t>
  </si>
  <si>
    <t xml:space="preserve">570:04 </t>
  </si>
  <si>
    <t>Hwy 876 - Hwy 884 (570:04 C1 0.000 - 28.741)</t>
  </si>
  <si>
    <t xml:space="preserve">216:06 </t>
  </si>
  <si>
    <t>Final stage pave and concrete repairs. (216:06 L1 0.000 - 24.000)</t>
  </si>
  <si>
    <t>859:02</t>
  </si>
  <si>
    <t>Hwy 652 - Hwy 28 (0.00- 15.688)</t>
  </si>
  <si>
    <t>679:06</t>
  </si>
  <si>
    <t>E  of  Hwy 749 - Hwy 750 (6.9 - 27.05)</t>
  </si>
  <si>
    <t>RFEI 2010-13 Ferry Repairs BF 78078 &amp; BF 76074</t>
  </si>
  <si>
    <t>697/740</t>
  </si>
  <si>
    <t>List of Projects: Ranking List  2010 - 4</t>
  </si>
  <si>
    <t>Sl.#</t>
  </si>
  <si>
    <t xml:space="preserve">Project </t>
  </si>
  <si>
    <t>CRC shortlist approval</t>
  </si>
  <si>
    <t>CRC selection approval</t>
  </si>
  <si>
    <t>Group</t>
  </si>
  <si>
    <t>Central Region</t>
  </si>
  <si>
    <t>Project A - Regional Environmental Consulting Services for the Management of Contaminated Sites, (Work Area -1)</t>
  </si>
  <si>
    <t>Project B- Regional Environmental Consulting Services for the Management of Contaminated Sites, (Work Area -2)</t>
  </si>
  <si>
    <t>Southern Region</t>
  </si>
  <si>
    <t>Project B - Regional Environmental Consulting Services for the Management of Contaminated Sites, (Work Area -2)</t>
  </si>
  <si>
    <t>Project C - Regional Environmental Consulting Services for the Management of Contaminated Sites, (Work Area -3)</t>
  </si>
  <si>
    <t>Oct 29/10</t>
  </si>
  <si>
    <t>Nov 12/10</t>
  </si>
  <si>
    <t>Reg</t>
  </si>
  <si>
    <t>Location</t>
  </si>
  <si>
    <t>CRC Approval date</t>
  </si>
  <si>
    <t>BF 76986 Athabasca River</t>
  </si>
  <si>
    <t>GRADING</t>
  </si>
  <si>
    <t>Km 37.34 to Km 49.23</t>
  </si>
  <si>
    <t>GRADING  &amp; MAJOR BRIDGE (OWNER'S  ENGINEER)</t>
  </si>
  <si>
    <t>Dec 17/10</t>
  </si>
  <si>
    <t>Nov 26/10</t>
  </si>
  <si>
    <t>Dec 10/10</t>
  </si>
  <si>
    <t>2010-17 BF 73407 Hay River &amp; BF 76986 Athabasca River,  Bridge Rehabilitation</t>
  </si>
  <si>
    <t xml:space="preserve">BF 73407 - Hay River  </t>
  </si>
  <si>
    <t>MAJOR BRIDGE</t>
  </si>
  <si>
    <t>2010-16 BF 75380 Hines Creek Culvert, Near Fairview</t>
  </si>
  <si>
    <t>BF 75380  - Hines Creek Culvert on Provincial Highway 682 near Fairview</t>
  </si>
  <si>
    <t xml:space="preserve">CULVERT &amp; STANDARD BRIGDE </t>
  </si>
  <si>
    <t>PRE-QUALIFICATION CATEGORY/Evaluation Criteria (weighting)</t>
  </si>
  <si>
    <t>CRC Approval Date</t>
  </si>
  <si>
    <t>CRC approval date</t>
  </si>
  <si>
    <t>CRC  Selection Approval</t>
  </si>
  <si>
    <t>)</t>
  </si>
  <si>
    <t xml:space="preserve">Ranking List  2010-21  </t>
  </si>
  <si>
    <t>Comprehensive Study for Little Bow Reservoir Rehabilitation and Related Works (Major Capital Projects)</t>
  </si>
  <si>
    <t>CONSULTANT RANKING 2010-22 ADDENDUM NO.1 December 7, 2010</t>
  </si>
  <si>
    <t>Project No</t>
  </si>
  <si>
    <t>1A:6</t>
  </si>
  <si>
    <t>766:2</t>
  </si>
  <si>
    <t>3:10</t>
  </si>
  <si>
    <t>Hwy 4 - Hwy 845 selective (3:10 L1 0.000 - 11.700; 3:10 R1 0.000 - 10.683)</t>
  </si>
  <si>
    <t>1:2</t>
  </si>
  <si>
    <t xml:space="preserve">4 Km W of Hwy 25132 - 1 Km E of Hwy 1X selective(L1 19.151- 32.48 ,13.329;  R1 0.0 -3.5 ,3.5; R1 10.895- 32.575; 21.68)
</t>
  </si>
  <si>
    <t>1X:2</t>
  </si>
  <si>
    <r>
      <t>(a)</t>
    </r>
    <r>
      <rPr>
        <sz val="11"/>
        <color indexed="8"/>
        <rFont val="Calibri"/>
        <family val="2"/>
      </rPr>
      <t xml:space="preserve"> Hwy 1 - Hwy 1A select(L1 0.0 1.397 1.397; R1 0.0 1.387 1.387;C1 1.397 4.457 3.06 )</t>
    </r>
  </si>
  <si>
    <t>1:4</t>
  </si>
  <si>
    <r>
      <t>(b)</t>
    </r>
    <r>
      <rPr>
        <sz val="11"/>
        <color indexed="8"/>
        <rFont val="Calibri"/>
        <family val="2"/>
      </rPr>
      <t xml:space="preserve"> 2 Km E of Hwy 25014 - 3 Km W of Hwy 25124 (19.183 25.454)</t>
    </r>
  </si>
  <si>
    <t>(c)1 Km E of Hwy 1X - 3 Km W of Hwy 68 selective (1:04 L1 19.450 - 25.524; 1:04 R1 0.000 - 19.183)</t>
  </si>
  <si>
    <t>563:2</t>
  </si>
  <si>
    <r>
      <t>(a)</t>
    </r>
    <r>
      <rPr>
        <sz val="11"/>
        <color indexed="8"/>
        <rFont val="Calibri"/>
        <family val="2"/>
      </rPr>
      <t xml:space="preserve"> Hwy 1 - 6 Km E of Hwy 1  (563:02 C1 0.523 - 6.407)</t>
    </r>
  </si>
  <si>
    <t>772:2</t>
  </si>
  <si>
    <t>758:2</t>
  </si>
  <si>
    <t>1 Km E of Hwy 1X - 3 Km W of Hwy 25125 (1:04 L1 0.000 - 19.450)</t>
  </si>
  <si>
    <t>3:14</t>
  </si>
  <si>
    <t>5 Km E of Hwy 877 - 9 Km W of Hwy 885 (3:14 C1 0.000 - 29.966)</t>
  </si>
  <si>
    <t>523:2</t>
  </si>
  <si>
    <t>887:4</t>
  </si>
  <si>
    <t>23:8</t>
  </si>
  <si>
    <t>549:04</t>
  </si>
  <si>
    <t>2:15</t>
  </si>
  <si>
    <t>567:6</t>
  </si>
  <si>
    <t>Hwy 791 - Hwy 9 (567:06 C1 12.469 - 26.989)</t>
  </si>
  <si>
    <t>2:10</t>
  </si>
  <si>
    <t>5 Km N of Hwy 529 - 1 Km N of Hwy 533 (2:10 R1 11.312 - 24.840)</t>
  </si>
  <si>
    <t>1:6</t>
  </si>
  <si>
    <t>3 Km W of Hwy 25124 - Hwy 25123 selective (1:06 L1 0.000 - 15.900; 1:06 R1 0.000 - 15.826)</t>
  </si>
  <si>
    <t>2:20</t>
  </si>
  <si>
    <t>4 Km N of Hwy 581- S of Hwy 27 (2:20 L1 14.580 - 34.600; 2:20 R1 14.580 - 34.600)</t>
  </si>
  <si>
    <t>587:2</t>
  </si>
  <si>
    <t>582:2;4</t>
  </si>
  <si>
    <t>791:6</t>
  </si>
  <si>
    <t>583:2</t>
  </si>
  <si>
    <t>2:24</t>
  </si>
  <si>
    <t>1 Km N of Hwy 590 - CITY of Red Deer selective (2:24 L1 1.260 - 24.690; 2:24 R1 1.260 - 25.135)</t>
  </si>
  <si>
    <t>11:10;12</t>
  </si>
  <si>
    <t>12:12</t>
  </si>
  <si>
    <t>Hwy 50 - 1 Km W of Hwy 56 (12:12 C1 0.249 - 46.401)</t>
  </si>
  <si>
    <r>
      <t>(a)</t>
    </r>
    <r>
      <rPr>
        <sz val="11"/>
        <color indexed="8"/>
        <rFont val="Calibri"/>
        <family val="2"/>
      </rPr>
      <t xml:space="preserve"> COCHRANE - W of Hwy 766 (1A:06 C1 18.600 - 23.484)</t>
    </r>
  </si>
  <si>
    <r>
      <t>(b)</t>
    </r>
    <r>
      <rPr>
        <sz val="11"/>
        <color indexed="8"/>
        <rFont val="Calibri"/>
        <family val="2"/>
      </rPr>
      <t xml:space="preserve"> Hwy 1A - Hwy 567(0.00-10.88)</t>
    </r>
  </si>
  <si>
    <r>
      <t xml:space="preserve">(b) </t>
    </r>
    <r>
      <rPr>
        <sz val="11"/>
        <color indexed="8"/>
        <rFont val="Calibri"/>
        <family val="2"/>
      </rPr>
      <t>CITY of Calgary - Hwy 566 (772:02 C1 0.000 - 2.330)</t>
    </r>
  </si>
  <si>
    <r>
      <t>(c)</t>
    </r>
    <r>
      <rPr>
        <sz val="11"/>
        <color indexed="8"/>
        <rFont val="Calibri"/>
        <family val="2"/>
      </rPr>
      <t xml:space="preserve"> Hwy 1 - Hwy 1 selective (563:02 L1 0.000 - .523; 563:02 R1 0.000 - .488)</t>
    </r>
  </si>
  <si>
    <r>
      <t xml:space="preserve">(d) </t>
    </r>
    <r>
      <rPr>
        <sz val="11"/>
        <color indexed="8"/>
        <rFont val="Calibri"/>
        <family val="2"/>
      </rPr>
      <t>6 Km W of Hwy 201 - -18 Km W of Hwy 201 selective (1A:06 L1 23.483 - 31.418; 1A:06 R1 23.483 - 31.430)</t>
    </r>
  </si>
  <si>
    <r>
      <t>(e)</t>
    </r>
    <r>
      <rPr>
        <sz val="11"/>
        <color indexed="8"/>
        <rFont val="Calibri"/>
        <family val="2"/>
      </rPr>
      <t xml:space="preserve"> Hwy 66 - Hwy 22 (758:02 C1 0.000 - 4.755)</t>
    </r>
  </si>
  <si>
    <r>
      <t>(a)</t>
    </r>
    <r>
      <rPr>
        <sz val="11"/>
        <color indexed="8"/>
        <rFont val="Calibri"/>
        <family val="2"/>
      </rPr>
      <t xml:space="preserve"> 8 Km W of CITY of Medicine Hat - 3 Km W of Hwy 3 (523:02 C1 14.320 - 25.594)</t>
    </r>
  </si>
  <si>
    <r>
      <t>(b)</t>
    </r>
    <r>
      <rPr>
        <sz val="11"/>
        <color indexed="8"/>
        <rFont val="Calibri"/>
        <family val="2"/>
      </rPr>
      <t xml:space="preserve"> 12 Km S of Hwy 3 - Hwy 3 (887:04 C1 38.940 - 50.749)</t>
    </r>
  </si>
  <si>
    <r>
      <t>(a)</t>
    </r>
    <r>
      <rPr>
        <sz val="11"/>
        <color indexed="8"/>
        <rFont val="Calibri"/>
        <family val="2"/>
      </rPr>
      <t xml:space="preserve"> 37 Km N of UAR 161 - -36 Km N of UAR 161 selective (23:08 L1 42.424 - 43.465; 23:08 R1 42.424 - 43.466)</t>
    </r>
  </si>
  <si>
    <r>
      <t>(b)</t>
    </r>
    <r>
      <rPr>
        <sz val="11"/>
        <color indexed="8"/>
        <rFont val="Calibri"/>
        <family val="2"/>
      </rPr>
      <t xml:space="preserve"> Hwy 552 - Hwy 2A (549:04 C1 19.600 - 25.719)</t>
    </r>
  </si>
  <si>
    <r>
      <t>(c)</t>
    </r>
    <r>
      <rPr>
        <sz val="11"/>
        <color indexed="8"/>
        <rFont val="Calibri"/>
        <family val="2"/>
      </rPr>
      <t xml:space="preserve">  Hwy 2A - Hwy 2A (2:15 L1 0.000 - 1.960)</t>
    </r>
  </si>
  <si>
    <r>
      <t>(a)</t>
    </r>
    <r>
      <rPr>
        <sz val="11"/>
        <color indexed="8"/>
        <rFont val="Calibri"/>
        <family val="2"/>
      </rPr>
      <t xml:space="preserve"> 9 Km W of Hwy 766 - 7 Km E of Hwy 766 (587:02 C1 12.460 - 28.791)</t>
    </r>
  </si>
  <si>
    <r>
      <t xml:space="preserve">(b) </t>
    </r>
    <r>
      <rPr>
        <sz val="11"/>
        <color indexed="8"/>
        <rFont val="Calibri"/>
        <family val="2"/>
      </rPr>
      <t>TOWN of Didsbury - 1 Km E of Hwy 2 (582:02 C1 26.160 - 34.248; 582:04 C1 0.000 - .520)</t>
    </r>
  </si>
  <si>
    <r>
      <t>(c)</t>
    </r>
    <r>
      <rPr>
        <sz val="11"/>
        <color indexed="8"/>
        <rFont val="Calibri"/>
        <family val="2"/>
      </rPr>
      <t xml:space="preserve"> Hwy 72 - 5 Km S of Hwy 575 (791:06 C1 0.000 - 8.150)</t>
    </r>
  </si>
  <si>
    <r>
      <t>(d)</t>
    </r>
    <r>
      <rPr>
        <sz val="11"/>
        <color indexed="8"/>
        <rFont val="Calibri"/>
        <family val="2"/>
      </rPr>
      <t xml:space="preserve"> Hwy 805 - Hwy 806 (583:02 C1 0.000 - 6.420)</t>
    </r>
  </si>
  <si>
    <r>
      <t xml:space="preserve"> </t>
    </r>
    <r>
      <rPr>
        <sz val="11"/>
        <color indexed="8"/>
        <rFont val="Calibri"/>
        <family val="2"/>
      </rPr>
      <t>4 Km E of TOWN of Eckville - 2 Km W of UAR 164 selective (11:10 C1 21.540 - 28.908; 11:10 C1 28.908 - 45.090; 11:12 C1 0.000 - 4.260)</t>
    </r>
  </si>
  <si>
    <t>CRC Shortlist Approval date</t>
  </si>
  <si>
    <t>CRCShortlist  Approval Date</t>
  </si>
  <si>
    <t>CRC Selection  Award Approval</t>
  </si>
  <si>
    <t>Jan 7/11</t>
  </si>
  <si>
    <t>Jan 14/11</t>
  </si>
  <si>
    <t>Jan 21/11</t>
  </si>
  <si>
    <t>CRCShortlist approval</t>
  </si>
  <si>
    <t>Feb 11/11</t>
  </si>
  <si>
    <t>Feb 25/11</t>
  </si>
  <si>
    <t>Mar 4/11</t>
  </si>
  <si>
    <t>April 29/11</t>
  </si>
  <si>
    <t>April 8/11</t>
  </si>
  <si>
    <t>April 15/11</t>
  </si>
  <si>
    <t>March 25/11</t>
  </si>
  <si>
    <t>May 13/11</t>
  </si>
  <si>
    <t>April 1/11</t>
  </si>
  <si>
    <t>July 22/11</t>
  </si>
  <si>
    <t>Jul;y 15/11</t>
  </si>
  <si>
    <t>Sept 2/11</t>
  </si>
  <si>
    <t>Sept 30/11</t>
  </si>
  <si>
    <t>Sept 23/11</t>
  </si>
  <si>
    <t>Sep 23/11</t>
  </si>
  <si>
    <t>Nov 25/11</t>
  </si>
  <si>
    <t>Aug 3/12</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</si>
</sst>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409]dddd\,\ mmmm\ dd\,\ yyyy"/>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0;[Red]#,##0"/>
    <numFmt numFmtId="180" formatCode="mmm/dd/yy"/>
    <numFmt numFmtId="181" formatCode="mmm\ dd/yy"/>
    <numFmt numFmtId="182" formatCode="mmm\ yyyy"/>
    <numFmt numFmtId="183" formatCode="0.0"/>
    <numFmt numFmtId="184" formatCode="&quot;$&quot;#,##0;[Red]&quot;$&quot;#,##0"/>
    <numFmt numFmtId="185" formatCode=";;;"/>
    <numFmt numFmtId="186" formatCode="000\-00\-0000"/>
    <numFmt numFmtId="187" formatCode="[$-409]d\-mmm\-yy;@"/>
    <numFmt numFmtId="188" formatCode="[$-409]d\-mmm\-yyyy;@"/>
    <numFmt numFmtId="189" formatCode="[$-1009]mmmm\ d\,\ yyyy"/>
    <numFmt numFmtId="190" formatCode="[$-F800]dddd\,\ mmmm\ dd\,\ yyyy"/>
    <numFmt numFmtId="191" formatCode="[$-409]mmmm\ d\,\ yyyy;@"/>
    <numFmt numFmtId="192" formatCode="[$-409]mmm\-yy;@"/>
    <numFmt numFmtId="193" formatCode="_(* #,##0_);_(* \(#,##0\);_(* &quot;-&quot;??_);_(@_)"/>
    <numFmt numFmtId="194" formatCode="[$-409]d/mmm/yyyy;@"/>
    <numFmt numFmtId="195" formatCode="[$-1009]mmmm\ d\,\ yyyy;@"/>
    <numFmt numFmtId="196" formatCode="[$-1009]d/mmm/yy;@"/>
    <numFmt numFmtId="197" formatCode="yy/mm/dd;@"/>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2"/>
      <name val="Arial"/>
      <family val="2"/>
    </font>
    <font>
      <b/>
      <sz val="10"/>
      <name val="Arial"/>
      <family val="2"/>
    </font>
    <font>
      <sz val="10"/>
      <color indexed="10"/>
      <name val="Arial"/>
      <family val="2"/>
    </font>
    <font>
      <b/>
      <u val="single"/>
      <sz val="10"/>
      <name val="Arial"/>
      <family val="2"/>
    </font>
    <font>
      <i/>
      <sz val="8"/>
      <name val="Arial"/>
      <family val="2"/>
    </font>
    <font>
      <strike/>
      <sz val="10"/>
      <name val="Arial"/>
      <family val="0"/>
    </font>
    <font>
      <b/>
      <u val="single"/>
      <sz val="12"/>
      <name val="Arial"/>
      <family val="2"/>
    </font>
    <font>
      <b/>
      <sz val="11"/>
      <name val="Arial"/>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s>
  <borders count="9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color indexed="55"/>
      </left>
      <right style="thin">
        <color indexed="55"/>
      </right>
      <top style="thick">
        <color indexed="55"/>
      </top>
      <bottom style="thin">
        <color indexed="55"/>
      </bottom>
    </border>
    <border>
      <left style="thin">
        <color indexed="55"/>
      </left>
      <right style="thin">
        <color indexed="55"/>
      </right>
      <top style="thick">
        <color indexed="55"/>
      </top>
      <bottom style="thin">
        <color indexed="55"/>
      </bottom>
    </border>
    <border>
      <left style="thick">
        <color indexed="55"/>
      </left>
      <right style="thick">
        <color indexed="55"/>
      </right>
      <top style="thick">
        <color indexed="55"/>
      </top>
      <bottom style="thin">
        <color indexed="55"/>
      </bottom>
    </border>
    <border>
      <left style="thin">
        <color indexed="55"/>
      </left>
      <right style="thin">
        <color indexed="55"/>
      </right>
      <top style="thin">
        <color indexed="55"/>
      </top>
      <bottom style="thin">
        <color indexed="55"/>
      </bottom>
    </border>
    <border>
      <left style="thick">
        <color indexed="55"/>
      </left>
      <right style="thick">
        <color indexed="55"/>
      </right>
      <top style="thin">
        <color indexed="55"/>
      </top>
      <bottom>
        <color indexed="63"/>
      </bottom>
    </border>
    <border>
      <left style="thick">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ck">
        <color indexed="55"/>
      </left>
      <right style="thin">
        <color indexed="55"/>
      </right>
      <top style="thin">
        <color indexed="55"/>
      </top>
      <bottom style="thick">
        <color indexed="55"/>
      </bottom>
    </border>
    <border>
      <left style="thin">
        <color indexed="55"/>
      </left>
      <right style="thin">
        <color indexed="55"/>
      </right>
      <top style="thin">
        <color indexed="55"/>
      </top>
      <bottom style="thick">
        <color indexed="55"/>
      </bottom>
    </border>
    <border>
      <left style="thin">
        <color indexed="55"/>
      </left>
      <right>
        <color indexed="63"/>
      </right>
      <top style="thin">
        <color indexed="55"/>
      </top>
      <bottom style="thick">
        <color indexed="55"/>
      </bottom>
    </border>
    <border>
      <left style="medium"/>
      <right/>
      <top/>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style="medium">
        <color indexed="55"/>
      </left>
      <right style="thin">
        <color indexed="55"/>
      </right>
      <top style="thin">
        <color indexed="55"/>
      </top>
      <bottom style="thin">
        <color indexed="55"/>
      </bottom>
    </border>
    <border>
      <left style="medium">
        <color indexed="55"/>
      </left>
      <right style="thin">
        <color indexed="55"/>
      </right>
      <top style="thin">
        <color indexed="55"/>
      </top>
      <bottom>
        <color indexed="63"/>
      </bottom>
    </border>
    <border>
      <left style="thin">
        <color indexed="55"/>
      </left>
      <right style="thin">
        <color indexed="55"/>
      </right>
      <top style="thin">
        <color indexed="55"/>
      </top>
      <bottom>
        <color indexed="63"/>
      </bottom>
    </border>
    <border>
      <left style="medium">
        <color indexed="55"/>
      </left>
      <right style="medium">
        <color indexed="55"/>
      </right>
      <top style="thin">
        <color indexed="55"/>
      </top>
      <bottom>
        <color indexed="63"/>
      </bottom>
    </border>
    <border>
      <left style="medium">
        <color indexed="55"/>
      </left>
      <right style="thin"/>
      <top style="thin"/>
      <bottom style="thin"/>
    </border>
    <border>
      <left style="medium">
        <color indexed="55"/>
      </left>
      <right style="medium">
        <color indexed="55"/>
      </right>
      <top style="thin">
        <color indexed="55"/>
      </top>
      <bottom style="thin">
        <color indexed="55"/>
      </bottom>
    </border>
    <border>
      <left style="thin"/>
      <right style="thin"/>
      <top>
        <color indexed="63"/>
      </top>
      <bottom style="medium">
        <color indexed="55"/>
      </bottom>
    </border>
    <border>
      <left style="thick">
        <color indexed="55"/>
      </left>
      <right style="thick">
        <color indexed="55"/>
      </right>
      <top style="thin">
        <color indexed="55"/>
      </top>
      <bottom style="thin">
        <color indexed="55"/>
      </bottom>
    </border>
    <border>
      <left style="thick">
        <color indexed="55"/>
      </left>
      <right style="thick">
        <color indexed="55"/>
      </right>
      <top style="thin">
        <color indexed="55"/>
      </top>
      <bottom style="thick">
        <color indexed="55"/>
      </bottom>
    </border>
    <border>
      <left style="thin">
        <color indexed="55"/>
      </left>
      <right style="thin">
        <color indexed="55"/>
      </right>
      <top>
        <color indexed="63"/>
      </top>
      <bottom style="thin">
        <color indexed="55"/>
      </bottom>
    </border>
    <border>
      <left style="thick">
        <color indexed="55"/>
      </left>
      <right style="thick">
        <color indexed="55"/>
      </right>
      <top style="thick">
        <color indexed="55"/>
      </top>
      <bottom>
        <color indexed="63"/>
      </bottom>
    </border>
    <border>
      <left style="medium"/>
      <right style="thin">
        <color indexed="55"/>
      </right>
      <top style="medium"/>
      <bottom style="thin">
        <color indexed="55"/>
      </bottom>
    </border>
    <border>
      <left style="thin">
        <color indexed="55"/>
      </left>
      <right style="thin">
        <color indexed="55"/>
      </right>
      <top style="medium"/>
      <bottom style="thin">
        <color indexed="55"/>
      </bottom>
    </border>
    <border>
      <left>
        <color indexed="63"/>
      </left>
      <right style="medium"/>
      <top style="medium"/>
      <bottom>
        <color indexed="63"/>
      </bottom>
    </border>
    <border>
      <left style="medium"/>
      <right style="thin">
        <color indexed="55"/>
      </right>
      <top style="thin">
        <color indexed="55"/>
      </top>
      <bottom style="thin">
        <color indexed="55"/>
      </bottom>
    </border>
    <border>
      <left>
        <color indexed="63"/>
      </left>
      <right style="medium"/>
      <top>
        <color indexed="63"/>
      </top>
      <bottom>
        <color indexed="63"/>
      </bottom>
    </border>
    <border>
      <left style="medium"/>
      <right style="thin">
        <color indexed="55"/>
      </right>
      <top style="thin">
        <color indexed="55"/>
      </top>
      <bottom style="medium"/>
    </border>
    <border>
      <left style="thin">
        <color indexed="55"/>
      </left>
      <right style="thin">
        <color indexed="55"/>
      </right>
      <top style="thin">
        <color indexed="55"/>
      </top>
      <bottom style="medium"/>
    </border>
    <border>
      <left>
        <color indexed="63"/>
      </left>
      <right style="medium"/>
      <top>
        <color indexed="63"/>
      </top>
      <bottom style="medium"/>
    </border>
    <border>
      <left>
        <color indexed="63"/>
      </left>
      <right>
        <color indexed="63"/>
      </right>
      <top style="medium"/>
      <bottom>
        <color indexed="63"/>
      </bottom>
    </border>
    <border>
      <left style="thin">
        <color indexed="55"/>
      </left>
      <right>
        <color indexed="63"/>
      </right>
      <top>
        <color indexed="63"/>
      </top>
      <bottom>
        <color indexed="63"/>
      </bottom>
    </border>
    <border>
      <left style="thin">
        <color indexed="55"/>
      </left>
      <right>
        <color indexed="63"/>
      </right>
      <top>
        <color indexed="63"/>
      </top>
      <bottom style="medium"/>
    </border>
    <border>
      <left>
        <color indexed="63"/>
      </left>
      <right>
        <color indexed="63"/>
      </right>
      <top>
        <color indexed="63"/>
      </top>
      <bottom style="thin">
        <color indexed="55"/>
      </bottom>
    </border>
    <border>
      <left style="thin">
        <color indexed="55"/>
      </left>
      <right style="thin">
        <color indexed="55"/>
      </right>
      <top>
        <color indexed="63"/>
      </top>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thin"/>
      <bottom style="thin"/>
    </border>
    <border>
      <left style="medium"/>
      <right>
        <color indexed="63"/>
      </right>
      <top style="thin"/>
      <bottom style="thin"/>
    </border>
    <border>
      <left>
        <color indexed="63"/>
      </left>
      <right style="thin"/>
      <top style="medium"/>
      <bottom style="thin"/>
    </border>
    <border>
      <left style="thin"/>
      <right style="thin"/>
      <top style="medium"/>
      <bottom style="thin"/>
    </border>
    <border>
      <left style="thin"/>
      <right style="thin"/>
      <top style="thin"/>
      <bottom style="mediumDashDot"/>
    </border>
    <border>
      <left style="thin"/>
      <right style="thin"/>
      <top>
        <color indexed="63"/>
      </top>
      <bottom style="mediumDashDot"/>
    </border>
    <border>
      <left>
        <color indexed="63"/>
      </left>
      <right style="thin"/>
      <top>
        <color indexed="63"/>
      </top>
      <bottom>
        <color indexed="63"/>
      </bottom>
    </border>
    <border>
      <left style="thin"/>
      <right style="thin"/>
      <top style="medium"/>
      <bottom style="mediumDashed"/>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thin"/>
    </border>
    <border>
      <left style="thin"/>
      <right>
        <color indexed="63"/>
      </right>
      <top style="thin"/>
      <bottom style="mediumDashDot"/>
    </border>
    <border>
      <left style="thin"/>
      <right>
        <color indexed="63"/>
      </right>
      <top>
        <color indexed="63"/>
      </top>
      <bottom style="medium"/>
    </border>
    <border>
      <left style="thin"/>
      <right>
        <color indexed="63"/>
      </right>
      <top>
        <color indexed="63"/>
      </top>
      <bottom style="mediumDashDot"/>
    </border>
    <border>
      <left style="thin"/>
      <right>
        <color indexed="63"/>
      </right>
      <top>
        <color indexed="63"/>
      </top>
      <bottom style="thin"/>
    </border>
    <border>
      <left>
        <color indexed="63"/>
      </left>
      <right style="thin"/>
      <top style="thin"/>
      <bottom style="medium"/>
    </border>
    <border>
      <left style="thin"/>
      <right style="thin"/>
      <top style="thin"/>
      <bottom style="medium"/>
    </border>
    <border>
      <left style="thin"/>
      <right style="thin"/>
      <top>
        <color indexed="63"/>
      </top>
      <bottom style="mediumDashed"/>
    </border>
    <border>
      <left style="thin"/>
      <right style="thin"/>
      <top>
        <color indexed="63"/>
      </top>
      <bottom style="medium"/>
    </border>
    <border>
      <left style="thin"/>
      <right>
        <color indexed="63"/>
      </right>
      <top>
        <color indexed="63"/>
      </top>
      <bottom>
        <color indexed="63"/>
      </bottom>
    </border>
    <border>
      <left style="thin"/>
      <right style="thin"/>
      <top style="medium"/>
      <bottom style="mediumDashDot"/>
    </border>
    <border>
      <left style="thin"/>
      <right>
        <color indexed="63"/>
      </right>
      <top style="medium"/>
      <bottom style="thin"/>
    </border>
    <border>
      <left style="thin"/>
      <right style="thin"/>
      <top style="mediumDashDot"/>
      <bottom style="medium"/>
    </border>
    <border>
      <left style="thin"/>
      <right style="thin"/>
      <top style="medium"/>
      <bottom style="medium"/>
    </border>
    <border>
      <left style="medium">
        <color indexed="55"/>
      </left>
      <right style="medium">
        <color indexed="55"/>
      </right>
      <top style="thin">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thin">
        <color indexed="55"/>
      </bottom>
    </border>
    <border>
      <left style="medium">
        <color indexed="55"/>
      </left>
      <right style="thin"/>
      <top style="thin"/>
      <bottom>
        <color indexed="63"/>
      </bottom>
    </border>
    <border>
      <left style="medium">
        <color indexed="55"/>
      </left>
      <right style="thin"/>
      <top>
        <color indexed="63"/>
      </top>
      <bottom style="thin"/>
    </border>
    <border>
      <left style="medium">
        <color indexed="55"/>
      </left>
      <right style="thin"/>
      <top>
        <color indexed="63"/>
      </top>
      <bottom style="medium">
        <color indexed="55"/>
      </bottom>
    </border>
    <border>
      <left>
        <color indexed="63"/>
      </left>
      <right>
        <color indexed="63"/>
      </right>
      <top style="thin"/>
      <bottom style="thin"/>
    </border>
    <border>
      <left style="medium"/>
      <right style="thin">
        <color indexed="55"/>
      </right>
      <top style="thin">
        <color indexed="55"/>
      </top>
      <bottom>
        <color indexed="63"/>
      </bottom>
    </border>
    <border>
      <left style="medium"/>
      <right style="thin">
        <color indexed="55"/>
      </right>
      <top>
        <color indexed="63"/>
      </top>
      <bottom style="thin">
        <color indexed="55"/>
      </bottom>
    </border>
    <border>
      <left style="medium"/>
      <right style="thin">
        <color indexed="55"/>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medium"/>
      <bottom>
        <color indexed="63"/>
      </bottom>
    </border>
    <border>
      <left style="thin"/>
      <right style="thin"/>
      <top style="mediumDashed"/>
      <bottom>
        <color indexed="63"/>
      </bottom>
    </border>
    <border>
      <left style="thin"/>
      <right style="thin"/>
      <top style="mediumDashDot"/>
      <bottom>
        <color indexed="63"/>
      </bottom>
    </border>
    <border>
      <left>
        <color indexed="63"/>
      </left>
      <right style="thin"/>
      <top style="medium"/>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41">
    <xf numFmtId="0" fontId="0" fillId="0" borderId="0" xfId="0" applyAlignment="1">
      <alignment/>
    </xf>
    <xf numFmtId="0" fontId="0" fillId="0" borderId="0" xfId="0" applyBorder="1" applyAlignment="1">
      <alignment/>
    </xf>
    <xf numFmtId="0" fontId="22" fillId="0" borderId="10" xfId="0" applyFont="1" applyBorder="1" applyAlignment="1">
      <alignment horizontal="center" wrapText="1"/>
    </xf>
    <xf numFmtId="49" fontId="22" fillId="0" borderId="10" xfId="0" applyNumberFormat="1" applyFont="1" applyBorder="1" applyAlignment="1">
      <alignment horizontal="center" wrapText="1"/>
    </xf>
    <xf numFmtId="0" fontId="22" fillId="0" borderId="0" xfId="0" applyFont="1" applyBorder="1" applyAlignment="1">
      <alignment wrapText="1"/>
    </xf>
    <xf numFmtId="0" fontId="22" fillId="24" borderId="10" xfId="0" applyFont="1" applyFill="1" applyBorder="1" applyAlignment="1">
      <alignment vertical="center"/>
    </xf>
    <xf numFmtId="49" fontId="22" fillId="24" borderId="10" xfId="0" applyNumberFormat="1" applyFont="1" applyFill="1" applyBorder="1" applyAlignment="1">
      <alignment vertical="center"/>
    </xf>
    <xf numFmtId="0" fontId="22" fillId="0" borderId="0" xfId="0" applyFont="1" applyBorder="1" applyAlignment="1">
      <alignment vertical="center"/>
    </xf>
    <xf numFmtId="0" fontId="0" fillId="0" borderId="11" xfId="0" applyBorder="1" applyAlignment="1">
      <alignment horizontal="center" vertical="center"/>
    </xf>
    <xf numFmtId="49" fontId="0" fillId="0" borderId="10" xfId="0" applyNumberFormat="1" applyBorder="1" applyAlignment="1">
      <alignment horizontal="left" vertical="center"/>
    </xf>
    <xf numFmtId="0" fontId="20" fillId="0" borderId="10" xfId="0" applyFont="1" applyBorder="1" applyAlignment="1">
      <alignment horizontal="left" vertical="center" wrapText="1"/>
    </xf>
    <xf numFmtId="187" fontId="0" fillId="0" borderId="10" xfId="0" applyNumberFormat="1" applyBorder="1" applyAlignment="1">
      <alignment vertical="center"/>
    </xf>
    <xf numFmtId="0" fontId="0" fillId="0" borderId="0" xfId="0" applyBorder="1" applyAlignment="1">
      <alignment vertical="center"/>
    </xf>
    <xf numFmtId="0" fontId="0" fillId="25" borderId="11" xfId="0" applyFill="1" applyBorder="1" applyAlignment="1">
      <alignment horizontal="center" vertical="center"/>
    </xf>
    <xf numFmtId="49" fontId="0" fillId="0" borderId="11" xfId="0" applyNumberFormat="1" applyBorder="1" applyAlignment="1">
      <alignment horizontal="left" vertical="center"/>
    </xf>
    <xf numFmtId="0" fontId="20" fillId="0" borderId="11" xfId="0" applyFont="1" applyBorder="1" applyAlignment="1">
      <alignment horizontal="left" vertical="center" wrapText="1"/>
    </xf>
    <xf numFmtId="0" fontId="0" fillId="25" borderId="12" xfId="0" applyFill="1" applyBorder="1" applyAlignment="1">
      <alignment horizontal="center" vertical="center"/>
    </xf>
    <xf numFmtId="49" fontId="0" fillId="0" borderId="13" xfId="0" applyNumberFormat="1" applyBorder="1" applyAlignment="1">
      <alignment horizontal="left" vertical="center"/>
    </xf>
    <xf numFmtId="0" fontId="20" fillId="0" borderId="13" xfId="0" applyFont="1" applyBorder="1" applyAlignment="1">
      <alignment horizontal="left"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49" fontId="0" fillId="0" borderId="12" xfId="0" applyNumberFormat="1" applyBorder="1" applyAlignment="1">
      <alignment horizontal="left" vertical="center"/>
    </xf>
    <xf numFmtId="0" fontId="20" fillId="0" borderId="12" xfId="0" applyFont="1" applyBorder="1" applyAlignment="1">
      <alignment horizontal="left" vertical="center" wrapText="1"/>
    </xf>
    <xf numFmtId="0" fontId="0" fillId="0" borderId="10" xfId="0" applyFill="1" applyBorder="1" applyAlignment="1">
      <alignment horizontal="center" vertical="center"/>
    </xf>
    <xf numFmtId="0" fontId="0" fillId="0" borderId="0" xfId="0" applyFont="1" applyBorder="1" applyAlignment="1">
      <alignment vertical="center"/>
    </xf>
    <xf numFmtId="49" fontId="0" fillId="0" borderId="0" xfId="0" applyNumberFormat="1" applyBorder="1" applyAlignment="1">
      <alignment horizontal="left"/>
    </xf>
    <xf numFmtId="0" fontId="20" fillId="0" borderId="0" xfId="0" applyFont="1" applyBorder="1" applyAlignment="1">
      <alignment horizontal="left" wrapText="1"/>
    </xf>
    <xf numFmtId="49" fontId="0" fillId="0" borderId="0" xfId="0" applyNumberFormat="1" applyBorder="1" applyAlignment="1">
      <alignment/>
    </xf>
    <xf numFmtId="0" fontId="21" fillId="0" borderId="0" xfId="0" applyFont="1" applyBorder="1" applyAlignment="1">
      <alignment/>
    </xf>
    <xf numFmtId="0" fontId="22" fillId="0" borderId="0" xfId="0" applyFont="1" applyBorder="1" applyAlignment="1">
      <alignment textRotation="90" wrapText="1"/>
    </xf>
    <xf numFmtId="0" fontId="22" fillId="0" borderId="14" xfId="0" applyFont="1" applyBorder="1" applyAlignment="1">
      <alignment horizontal="center"/>
    </xf>
    <xf numFmtId="0" fontId="22" fillId="0" borderId="15" xfId="0" applyFont="1" applyBorder="1" applyAlignment="1">
      <alignment horizontal="center"/>
    </xf>
    <xf numFmtId="0" fontId="22" fillId="0" borderId="15" xfId="0" applyFont="1" applyBorder="1" applyAlignment="1">
      <alignment horizontal="center" wrapText="1"/>
    </xf>
    <xf numFmtId="0" fontId="22" fillId="0" borderId="16" xfId="0" applyFont="1" applyBorder="1" applyAlignment="1">
      <alignment horizontal="center" textRotation="90" wrapText="1"/>
    </xf>
    <xf numFmtId="0" fontId="22" fillId="0" borderId="0" xfId="0" applyFont="1" applyBorder="1" applyAlignment="1">
      <alignment/>
    </xf>
    <xf numFmtId="0" fontId="22" fillId="24" borderId="17" xfId="0" applyFont="1" applyFill="1" applyBorder="1" applyAlignment="1">
      <alignment horizontal="center" wrapText="1"/>
    </xf>
    <xf numFmtId="0" fontId="22" fillId="24" borderId="18" xfId="0" applyFont="1" applyFill="1" applyBorder="1" applyAlignment="1">
      <alignment/>
    </xf>
    <xf numFmtId="0" fontId="0" fillId="0" borderId="19" xfId="0" applyFill="1" applyBorder="1" applyAlignment="1">
      <alignment horizontal="center" vertical="center"/>
    </xf>
    <xf numFmtId="0" fontId="0" fillId="0" borderId="17" xfId="0" applyFill="1" applyBorder="1" applyAlignment="1">
      <alignment vertical="center" wrapText="1"/>
    </xf>
    <xf numFmtId="0" fontId="0" fillId="0" borderId="20" xfId="0" applyFill="1" applyBorder="1" applyAlignment="1">
      <alignment horizontal="center" vertical="center"/>
    </xf>
    <xf numFmtId="0" fontId="0" fillId="0" borderId="0" xfId="0" applyFill="1" applyBorder="1" applyAlignment="1">
      <alignment vertical="center"/>
    </xf>
    <xf numFmtId="0" fontId="0" fillId="0" borderId="21" xfId="0" applyFill="1" applyBorder="1" applyAlignment="1">
      <alignment horizontal="center" vertical="center"/>
    </xf>
    <xf numFmtId="0" fontId="0" fillId="0" borderId="22" xfId="0" applyFill="1" applyBorder="1" applyAlignment="1">
      <alignment vertical="center" wrapText="1"/>
    </xf>
    <xf numFmtId="0" fontId="0" fillId="0" borderId="23" xfId="0" applyFill="1" applyBorder="1" applyAlignment="1">
      <alignment horizontal="center" vertical="center"/>
    </xf>
    <xf numFmtId="0" fontId="0" fillId="0" borderId="0" xfId="0" applyFill="1" applyBorder="1" applyAlignment="1">
      <alignment/>
    </xf>
    <xf numFmtId="0" fontId="25" fillId="0" borderId="24" xfId="57" applyFont="1" applyFill="1" applyBorder="1">
      <alignment/>
      <protection/>
    </xf>
    <xf numFmtId="0" fontId="25" fillId="0" borderId="0" xfId="57" applyFont="1" applyFill="1" applyBorder="1">
      <alignment/>
      <protection/>
    </xf>
    <xf numFmtId="0" fontId="21" fillId="0" borderId="25" xfId="0" applyFont="1" applyBorder="1" applyAlignment="1">
      <alignment/>
    </xf>
    <xf numFmtId="0" fontId="21" fillId="0" borderId="26" xfId="0" applyFont="1" applyBorder="1" applyAlignment="1">
      <alignment/>
    </xf>
    <xf numFmtId="0" fontId="0" fillId="0" borderId="26" xfId="0" applyBorder="1" applyAlignment="1">
      <alignment/>
    </xf>
    <xf numFmtId="3" fontId="0" fillId="0" borderId="26" xfId="0" applyNumberFormat="1" applyBorder="1" applyAlignment="1">
      <alignment horizontal="center"/>
    </xf>
    <xf numFmtId="0" fontId="22" fillId="0" borderId="27" xfId="0" applyFont="1" applyBorder="1" applyAlignment="1">
      <alignment horizontal="center"/>
    </xf>
    <xf numFmtId="0" fontId="22" fillId="0" borderId="17" xfId="0" applyFont="1" applyBorder="1" applyAlignment="1">
      <alignment horizontal="center"/>
    </xf>
    <xf numFmtId="0" fontId="22" fillId="0" borderId="17" xfId="0" applyFont="1" applyBorder="1" applyAlignment="1">
      <alignment horizontal="center" wrapText="1"/>
    </xf>
    <xf numFmtId="0" fontId="22" fillId="24" borderId="28" xfId="0" applyFont="1" applyFill="1" applyBorder="1" applyAlignment="1">
      <alignment/>
    </xf>
    <xf numFmtId="0" fontId="22" fillId="24" borderId="29" xfId="0" applyFont="1" applyFill="1" applyBorder="1" applyAlignment="1">
      <alignment horizontal="center"/>
    </xf>
    <xf numFmtId="0" fontId="22" fillId="24" borderId="29" xfId="0" applyFont="1" applyFill="1" applyBorder="1" applyAlignment="1">
      <alignment/>
    </xf>
    <xf numFmtId="3" fontId="22" fillId="24" borderId="29" xfId="0" applyNumberFormat="1" applyFont="1" applyFill="1" applyBorder="1" applyAlignment="1">
      <alignment horizontal="center"/>
    </xf>
    <xf numFmtId="0" fontId="22" fillId="24" borderId="30" xfId="0" applyFont="1" applyFill="1" applyBorder="1" applyAlignment="1">
      <alignment/>
    </xf>
    <xf numFmtId="0" fontId="0" fillId="0" borderId="31" xfId="0"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wrapText="1"/>
    </xf>
    <xf numFmtId="181" fontId="0" fillId="0" borderId="32"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0" fillId="0" borderId="13" xfId="0" applyFill="1" applyBorder="1" applyAlignment="1">
      <alignment horizontal="center" vertical="center"/>
    </xf>
    <xf numFmtId="0" fontId="0" fillId="0" borderId="13" xfId="0" applyFill="1" applyBorder="1" applyAlignment="1">
      <alignment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22" fillId="0" borderId="0" xfId="0" applyFont="1" applyFill="1" applyBorder="1" applyAlignment="1">
      <alignment vertical="center"/>
    </xf>
    <xf numFmtId="0" fontId="0" fillId="0" borderId="33" xfId="0" applyFont="1" applyFill="1" applyBorder="1" applyAlignment="1">
      <alignment horizontal="center" vertical="center"/>
    </xf>
    <xf numFmtId="0" fontId="0" fillId="0" borderId="33" xfId="0" applyFill="1" applyBorder="1" applyAlignment="1">
      <alignment vertical="center"/>
    </xf>
    <xf numFmtId="0" fontId="22"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center"/>
    </xf>
    <xf numFmtId="0" fontId="0" fillId="0" borderId="0" xfId="0" applyFill="1" applyBorder="1" applyAlignment="1">
      <alignment horizontal="center" vertical="center"/>
    </xf>
    <xf numFmtId="180" fontId="22" fillId="0" borderId="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0" fontId="22" fillId="0" borderId="0" xfId="0" applyFont="1" applyFill="1" applyBorder="1" applyAlignment="1">
      <alignment/>
    </xf>
    <xf numFmtId="0" fontId="0" fillId="0" borderId="0" xfId="0" applyFont="1" applyFill="1" applyBorder="1" applyAlignment="1">
      <alignment horizontal="center" vertical="center"/>
    </xf>
    <xf numFmtId="0" fontId="22" fillId="0" borderId="0" xfId="0" applyFont="1" applyFill="1" applyBorder="1" applyAlignment="1">
      <alignment horizontal="center"/>
    </xf>
    <xf numFmtId="180" fontId="0" fillId="0" borderId="0" xfId="0" applyNumberFormat="1"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 fontId="0" fillId="0" borderId="0" xfId="0" applyNumberFormat="1" applyFill="1" applyBorder="1" applyAlignment="1">
      <alignment horizontal="center"/>
    </xf>
    <xf numFmtId="0" fontId="24" fillId="0" borderId="0" xfId="57" applyFont="1" applyFill="1" applyBorder="1" applyAlignment="1">
      <alignment/>
      <protection/>
    </xf>
    <xf numFmtId="0" fontId="24" fillId="0" borderId="0" xfId="57" applyFont="1" applyFill="1" applyBorder="1" applyAlignment="1">
      <alignment horizontal="center"/>
      <protection/>
    </xf>
    <xf numFmtId="0" fontId="0" fillId="0" borderId="0" xfId="57" applyFont="1" applyFill="1" applyBorder="1" applyAlignment="1">
      <alignment/>
      <protection/>
    </xf>
    <xf numFmtId="3" fontId="0" fillId="0" borderId="0" xfId="57" applyNumberFormat="1" applyFont="1" applyFill="1" applyBorder="1" applyAlignment="1">
      <alignment horizontal="center"/>
      <protection/>
    </xf>
    <xf numFmtId="0" fontId="25" fillId="0" borderId="0" xfId="57" applyFont="1" applyFill="1" applyBorder="1" applyAlignment="1">
      <alignment/>
      <protection/>
    </xf>
    <xf numFmtId="0" fontId="25" fillId="0" borderId="0" xfId="57" applyFont="1" applyFill="1" applyBorder="1" applyAlignment="1">
      <alignment horizontal="center"/>
      <protection/>
    </xf>
    <xf numFmtId="3" fontId="25" fillId="0" borderId="0" xfId="57" applyNumberFormat="1" applyFont="1" applyFill="1" applyBorder="1" applyAlignment="1">
      <alignment horizontal="center"/>
      <protection/>
    </xf>
    <xf numFmtId="0" fontId="0" fillId="0" borderId="0" xfId="0" applyBorder="1" applyAlignment="1">
      <alignment horizontal="center"/>
    </xf>
    <xf numFmtId="3" fontId="0" fillId="0" borderId="0" xfId="0" applyNumberFormat="1" applyBorder="1" applyAlignment="1">
      <alignment horizontal="center"/>
    </xf>
    <xf numFmtId="181" fontId="0" fillId="0" borderId="34" xfId="0" applyNumberFormat="1" applyFill="1" applyBorder="1" applyAlignment="1">
      <alignment horizontal="center" vertical="center"/>
    </xf>
    <xf numFmtId="181" fontId="0" fillId="0" borderId="35" xfId="0" applyNumberForma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vertical="center" wrapText="1"/>
    </xf>
    <xf numFmtId="0" fontId="26" fillId="0" borderId="20" xfId="0" applyFont="1" applyFill="1" applyBorder="1" applyAlignment="1">
      <alignment horizontal="center" vertical="center"/>
    </xf>
    <xf numFmtId="0" fontId="21" fillId="0" borderId="0" xfId="0" applyFont="1" applyBorder="1" applyAlignment="1">
      <alignment/>
    </xf>
    <xf numFmtId="0" fontId="21" fillId="0" borderId="0" xfId="0" applyFont="1" applyBorder="1" applyAlignment="1">
      <alignment horizontal="center"/>
    </xf>
    <xf numFmtId="0" fontId="0" fillId="0" borderId="0" xfId="0" applyBorder="1" applyAlignment="1">
      <alignment wrapText="1"/>
    </xf>
    <xf numFmtId="49" fontId="0" fillId="0" borderId="17" xfId="0" applyNumberFormat="1"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6" xfId="0" applyFont="1" applyFill="1" applyBorder="1" applyAlignment="1">
      <alignment horizontal="center" vertical="center"/>
    </xf>
    <xf numFmtId="0" fontId="22" fillId="0" borderId="29" xfId="0" applyFont="1" applyBorder="1" applyAlignment="1">
      <alignment horizontal="center" wrapText="1"/>
    </xf>
    <xf numFmtId="0" fontId="22" fillId="0" borderId="37" xfId="0" applyFont="1" applyBorder="1" applyAlignment="1">
      <alignment horizontal="center" textRotation="90" wrapText="1"/>
    </xf>
    <xf numFmtId="49" fontId="0" fillId="0" borderId="36" xfId="0" applyNumberFormat="1" applyFont="1" applyFill="1" applyBorder="1" applyAlignment="1">
      <alignment horizontal="center" vertical="center"/>
    </xf>
    <xf numFmtId="0" fontId="0" fillId="0" borderId="36" xfId="0" applyFont="1" applyFill="1" applyBorder="1" applyAlignment="1">
      <alignment horizontal="left" vertical="center" wrapText="1"/>
    </xf>
    <xf numFmtId="0" fontId="22" fillId="24" borderId="38" xfId="0" applyFont="1" applyFill="1" applyBorder="1" applyAlignment="1">
      <alignment horizontal="center" vertical="center"/>
    </xf>
    <xf numFmtId="0" fontId="22" fillId="24" borderId="39" xfId="0" applyFont="1" applyFill="1" applyBorder="1" applyAlignment="1">
      <alignment horizontal="center" vertical="center"/>
    </xf>
    <xf numFmtId="0" fontId="22" fillId="24" borderId="39" xfId="0" applyFont="1" applyFill="1" applyBorder="1" applyAlignment="1">
      <alignment horizontal="center" vertical="center" wrapText="1"/>
    </xf>
    <xf numFmtId="0" fontId="22" fillId="0" borderId="40" xfId="0" applyFont="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vertical="center"/>
    </xf>
    <xf numFmtId="0" fontId="0" fillId="0" borderId="43" xfId="0" applyFont="1" applyFill="1" applyBorder="1" applyAlignment="1">
      <alignment horizontal="center" vertical="center"/>
    </xf>
    <xf numFmtId="49" fontId="0" fillId="0" borderId="44" xfId="0" applyNumberFormat="1"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4" xfId="0" applyFont="1" applyFill="1" applyBorder="1" applyAlignment="1">
      <alignment horizontal="center" vertical="center" wrapText="1"/>
    </xf>
    <xf numFmtId="0" fontId="22" fillId="0" borderId="45" xfId="0" applyFont="1" applyFill="1" applyBorder="1" applyAlignment="1">
      <alignment vertical="center"/>
    </xf>
    <xf numFmtId="188" fontId="0" fillId="0" borderId="0" xfId="0" applyNumberFormat="1" applyBorder="1" applyAlignment="1">
      <alignment/>
    </xf>
    <xf numFmtId="188" fontId="22" fillId="0" borderId="37" xfId="0" applyNumberFormat="1" applyFont="1" applyBorder="1" applyAlignment="1">
      <alignment horizontal="center" textRotation="90" wrapText="1"/>
    </xf>
    <xf numFmtId="188" fontId="22" fillId="0" borderId="46" xfId="0" applyNumberFormat="1" applyFont="1" applyBorder="1" applyAlignment="1">
      <alignment vertical="center"/>
    </xf>
    <xf numFmtId="188" fontId="0" fillId="0" borderId="47" xfId="0" applyNumberFormat="1" applyFont="1" applyFill="1" applyBorder="1" applyAlignment="1">
      <alignment vertical="center"/>
    </xf>
    <xf numFmtId="0" fontId="0" fillId="0" borderId="20" xfId="0" applyFont="1" applyFill="1" applyBorder="1" applyAlignment="1">
      <alignment horizontal="center" vertical="center" wrapText="1"/>
    </xf>
    <xf numFmtId="181" fontId="0" fillId="0" borderId="0"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0" fontId="27" fillId="0" borderId="0" xfId="0" applyFont="1" applyAlignment="1">
      <alignment horizontal="center"/>
    </xf>
    <xf numFmtId="0" fontId="22" fillId="0" borderId="11" xfId="0" applyFont="1" applyBorder="1" applyAlignment="1">
      <alignment horizontal="center"/>
    </xf>
    <xf numFmtId="0" fontId="0" fillId="0" borderId="13" xfId="0" applyBorder="1" applyAlignment="1">
      <alignment/>
    </xf>
    <xf numFmtId="0" fontId="22" fillId="0" borderId="10" xfId="0" applyFont="1" applyBorder="1" applyAlignment="1">
      <alignment horizontal="center"/>
    </xf>
    <xf numFmtId="0" fontId="0" fillId="0" borderId="10" xfId="0" applyBorder="1" applyAlignment="1">
      <alignment/>
    </xf>
    <xf numFmtId="15" fontId="0" fillId="0" borderId="10" xfId="0" applyNumberFormat="1" applyBorder="1" applyAlignment="1">
      <alignment/>
    </xf>
    <xf numFmtId="0" fontId="22" fillId="0" borderId="11" xfId="0" applyFont="1" applyBorder="1" applyAlignment="1">
      <alignment horizontal="center" textRotation="90"/>
    </xf>
    <xf numFmtId="0" fontId="0" fillId="0" borderId="24" xfId="57" applyFont="1" applyFill="1" applyBorder="1" applyAlignment="1">
      <alignment horizontal="center"/>
      <protection/>
    </xf>
    <xf numFmtId="0" fontId="0" fillId="0" borderId="17" xfId="0" applyFont="1" applyFill="1" applyBorder="1" applyAlignment="1">
      <alignment vertical="center" wrapText="1"/>
    </xf>
    <xf numFmtId="0" fontId="0" fillId="0" borderId="19" xfId="0" applyFont="1" applyFill="1" applyBorder="1" applyAlignment="1">
      <alignment horizontal="center" vertical="center"/>
    </xf>
    <xf numFmtId="0" fontId="22" fillId="0" borderId="42" xfId="0" applyFont="1" applyFill="1" applyBorder="1" applyAlignment="1">
      <alignment vertical="center"/>
    </xf>
    <xf numFmtId="0" fontId="0" fillId="0" borderId="0" xfId="0" applyBorder="1" applyAlignment="1">
      <alignment horizontal="right"/>
    </xf>
    <xf numFmtId="0" fontId="0" fillId="0" borderId="0" xfId="0" applyNumberFormat="1" applyBorder="1" applyAlignment="1">
      <alignment horizontal="center"/>
    </xf>
    <xf numFmtId="191" fontId="0" fillId="0" borderId="0" xfId="0" applyNumberFormat="1" applyBorder="1" applyAlignment="1">
      <alignment/>
    </xf>
    <xf numFmtId="191" fontId="22" fillId="0" borderId="37" xfId="0" applyNumberFormat="1" applyFont="1" applyBorder="1" applyAlignment="1">
      <alignment horizontal="center" textRotation="90" wrapText="1"/>
    </xf>
    <xf numFmtId="0" fontId="22" fillId="0" borderId="49" xfId="0" applyNumberFormat="1" applyFont="1" applyBorder="1" applyAlignment="1">
      <alignment horizontal="center" textRotation="90" wrapText="1"/>
    </xf>
    <xf numFmtId="0" fontId="22" fillId="24" borderId="17" xfId="0" applyFont="1" applyFill="1" applyBorder="1" applyAlignment="1">
      <alignment horizontal="center" vertical="center"/>
    </xf>
    <xf numFmtId="0" fontId="22" fillId="24" borderId="17" xfId="0" applyFont="1" applyFill="1" applyBorder="1" applyAlignment="1">
      <alignment horizontal="center" vertical="center" wrapText="1"/>
    </xf>
    <xf numFmtId="191" fontId="22" fillId="24" borderId="10" xfId="0" applyNumberFormat="1" applyFont="1" applyFill="1" applyBorder="1" applyAlignment="1">
      <alignment vertical="center"/>
    </xf>
    <xf numFmtId="0" fontId="22" fillId="24" borderId="10" xfId="0" applyFont="1" applyFill="1" applyBorder="1" applyAlignment="1">
      <alignment/>
    </xf>
    <xf numFmtId="0" fontId="22" fillId="24" borderId="0" xfId="0" applyFont="1" applyFill="1" applyBorder="1" applyAlignment="1">
      <alignment vertical="center"/>
    </xf>
    <xf numFmtId="0" fontId="0" fillId="0" borderId="10" xfId="0"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ont="1" applyBorder="1" applyAlignment="1">
      <alignment/>
    </xf>
    <xf numFmtId="191" fontId="0" fillId="0" borderId="10" xfId="0" applyNumberFormat="1" applyFont="1" applyFill="1" applyBorder="1" applyAlignment="1">
      <alignment vertical="center"/>
    </xf>
    <xf numFmtId="188" fontId="0" fillId="0" borderId="10" xfId="0" applyNumberForma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Border="1" applyAlignment="1">
      <alignment horizontal="center" vertical="center" wrapText="1"/>
    </xf>
    <xf numFmtId="49" fontId="0" fillId="0" borderId="10" xfId="0" applyNumberFormat="1" applyFont="1" applyBorder="1" applyAlignment="1">
      <alignment horizontal="center" wrapText="1"/>
    </xf>
    <xf numFmtId="0" fontId="0" fillId="0" borderId="10" xfId="0" applyBorder="1" applyAlignment="1">
      <alignment wrapText="1"/>
    </xf>
    <xf numFmtId="0" fontId="0" fillId="0" borderId="10" xfId="0" applyFont="1" applyBorder="1" applyAlignment="1">
      <alignment horizontal="center" wrapText="1"/>
    </xf>
    <xf numFmtId="0" fontId="0" fillId="0" borderId="10" xfId="0" applyFont="1" applyFill="1" applyBorder="1" applyAlignment="1">
      <alignment/>
    </xf>
    <xf numFmtId="0" fontId="0" fillId="0" borderId="11" xfId="0" applyFont="1" applyBorder="1" applyAlignment="1">
      <alignment horizontal="center"/>
    </xf>
    <xf numFmtId="49" fontId="0" fillId="0" borderId="10" xfId="0" applyNumberFormat="1" applyFont="1" applyBorder="1" applyAlignment="1">
      <alignment horizontal="center" vertical="center"/>
    </xf>
    <xf numFmtId="0" fontId="0" fillId="0" borderId="10" xfId="0" applyFont="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49" fontId="0" fillId="0" borderId="10" xfId="0" applyNumberFormat="1" applyFont="1" applyFill="1" applyBorder="1" applyAlignment="1">
      <alignment horizontal="center"/>
    </xf>
    <xf numFmtId="0" fontId="0" fillId="0" borderId="50" xfId="0" applyFont="1" applyFill="1" applyBorder="1" applyAlignment="1">
      <alignment vertical="center"/>
    </xf>
    <xf numFmtId="0" fontId="0" fillId="0" borderId="50" xfId="0" applyFont="1" applyFill="1" applyBorder="1" applyAlignment="1">
      <alignment vertical="center" wrapText="1"/>
    </xf>
    <xf numFmtId="0" fontId="0" fillId="0" borderId="47" xfId="0" applyFont="1" applyFill="1" applyBorder="1" applyAlignment="1">
      <alignment horizontal="center" vertical="center"/>
    </xf>
    <xf numFmtId="191" fontId="0" fillId="0" borderId="47" xfId="0" applyNumberFormat="1" applyFont="1" applyFill="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vertical="center" wrapText="1"/>
    </xf>
    <xf numFmtId="191" fontId="0" fillId="0" borderId="0" xfId="0" applyNumberFormat="1" applyFont="1" applyFill="1" applyBorder="1" applyAlignment="1">
      <alignment vertical="center"/>
    </xf>
    <xf numFmtId="0" fontId="0" fillId="0" borderId="17" xfId="0" applyFont="1" applyFill="1" applyBorder="1" applyAlignment="1">
      <alignment horizontal="center" vertical="center"/>
    </xf>
    <xf numFmtId="0" fontId="0" fillId="0" borderId="0" xfId="0" applyFill="1" applyBorder="1" applyAlignment="1">
      <alignment wrapText="1"/>
    </xf>
    <xf numFmtId="191" fontId="0" fillId="0" borderId="0" xfId="0" applyNumberFormat="1" applyFill="1" applyBorder="1" applyAlignment="1">
      <alignment/>
    </xf>
    <xf numFmtId="49" fontId="0" fillId="0" borderId="10" xfId="0" applyNumberFormat="1" applyFill="1" applyBorder="1" applyAlignment="1">
      <alignment horizontal="center" vertical="center"/>
    </xf>
    <xf numFmtId="0" fontId="0" fillId="0" borderId="10" xfId="0" applyFont="1" applyBorder="1" applyAlignment="1">
      <alignment/>
    </xf>
    <xf numFmtId="0" fontId="27" fillId="0" borderId="10" xfId="0" applyFont="1" applyBorder="1" applyAlignment="1">
      <alignment horizontal="center"/>
    </xf>
    <xf numFmtId="0" fontId="22" fillId="0" borderId="10" xfId="0" applyFont="1" applyBorder="1" applyAlignment="1">
      <alignment/>
    </xf>
    <xf numFmtId="0" fontId="0" fillId="0" borderId="10" xfId="0" applyBorder="1" applyAlignment="1">
      <alignment horizontal="center"/>
    </xf>
    <xf numFmtId="191" fontId="0" fillId="0" borderId="10" xfId="0" applyNumberFormat="1" applyBorder="1" applyAlignment="1">
      <alignment/>
    </xf>
    <xf numFmtId="181" fontId="0" fillId="0" borderId="10" xfId="0" applyNumberFormat="1" applyFont="1" applyFill="1" applyBorder="1" applyAlignment="1">
      <alignment horizontal="center" vertical="center"/>
    </xf>
    <xf numFmtId="0" fontId="0" fillId="0" borderId="10" xfId="0" applyFont="1" applyBorder="1" applyAlignment="1">
      <alignment horizontal="center"/>
    </xf>
    <xf numFmtId="0" fontId="18" fillId="0" borderId="10" xfId="0" applyFont="1" applyBorder="1" applyAlignment="1">
      <alignment horizontal="center"/>
    </xf>
    <xf numFmtId="0" fontId="22" fillId="0" borderId="10" xfId="0" applyFont="1" applyBorder="1" applyAlignment="1">
      <alignment horizontal="center" vertical="center" textRotation="90"/>
    </xf>
    <xf numFmtId="0" fontId="18" fillId="21" borderId="10" xfId="0" applyFont="1" applyFill="1" applyBorder="1" applyAlignment="1">
      <alignment horizontal="center"/>
    </xf>
    <xf numFmtId="0" fontId="22" fillId="21" borderId="10" xfId="0" applyFont="1" applyFill="1" applyBorder="1" applyAlignment="1">
      <alignment/>
    </xf>
    <xf numFmtId="0" fontId="1" fillId="0" borderId="10" xfId="0" applyFont="1" applyFill="1" applyBorder="1" applyAlignment="1">
      <alignment horizontal="center" vertical="center"/>
    </xf>
    <xf numFmtId="0" fontId="22" fillId="0" borderId="10" xfId="0" applyFont="1" applyBorder="1" applyAlignment="1">
      <alignment horizontal="center" textRotation="90"/>
    </xf>
    <xf numFmtId="15" fontId="0" fillId="0" borderId="10" xfId="0" applyNumberFormat="1" applyFont="1" applyFill="1" applyBorder="1" applyAlignment="1">
      <alignment vertical="center"/>
    </xf>
    <xf numFmtId="15" fontId="0" fillId="0" borderId="10" xfId="0" applyNumberFormat="1" applyFont="1" applyFill="1" applyBorder="1" applyAlignment="1">
      <alignment horizontal="center" vertical="center"/>
    </xf>
    <xf numFmtId="0" fontId="0" fillId="21" borderId="10" xfId="0" applyFill="1" applyBorder="1" applyAlignment="1">
      <alignment/>
    </xf>
    <xf numFmtId="15" fontId="22" fillId="21" borderId="10" xfId="0" applyNumberFormat="1" applyFont="1" applyFill="1" applyBorder="1" applyAlignment="1">
      <alignment/>
    </xf>
    <xf numFmtId="0" fontId="1" fillId="0" borderId="10" xfId="0" applyFont="1" applyFill="1" applyBorder="1" applyAlignment="1">
      <alignment vertical="center"/>
    </xf>
    <xf numFmtId="15" fontId="0" fillId="0" borderId="10" xfId="0" applyNumberFormat="1" applyFill="1" applyBorder="1" applyAlignment="1">
      <alignment/>
    </xf>
    <xf numFmtId="0" fontId="18" fillId="0" borderId="10" xfId="0" applyFont="1" applyFill="1" applyBorder="1" applyAlignment="1">
      <alignment horizontal="center"/>
    </xf>
    <xf numFmtId="0" fontId="1" fillId="0" borderId="10" xfId="0" applyFont="1" applyFill="1" applyBorder="1" applyAlignment="1">
      <alignment horizontal="center"/>
    </xf>
    <xf numFmtId="195" fontId="0" fillId="0" borderId="0" xfId="0" applyNumberFormat="1" applyBorder="1" applyAlignment="1">
      <alignment vertical="center"/>
    </xf>
    <xf numFmtId="15" fontId="0" fillId="0" borderId="10" xfId="0" applyNumberFormat="1" applyBorder="1" applyAlignment="1">
      <alignment horizontal="center" vertical="center"/>
    </xf>
    <xf numFmtId="0" fontId="0" fillId="0" borderId="10" xfId="0" applyBorder="1" applyAlignment="1">
      <alignment horizontal="center" textRotation="90"/>
    </xf>
    <xf numFmtId="0" fontId="0" fillId="0" borderId="0" xfId="0" applyAlignment="1">
      <alignment horizontal="center" textRotation="90"/>
    </xf>
    <xf numFmtId="0" fontId="22" fillId="21" borderId="10" xfId="0" applyFont="1" applyFill="1" applyBorder="1" applyAlignment="1">
      <alignment horizontal="center" textRotation="90"/>
    </xf>
    <xf numFmtId="15" fontId="0" fillId="0" borderId="10" xfId="0" applyNumberFormat="1" applyBorder="1" applyAlignment="1">
      <alignment horizontal="center"/>
    </xf>
    <xf numFmtId="0" fontId="0" fillId="21" borderId="0" xfId="0" applyFill="1" applyAlignment="1">
      <alignment/>
    </xf>
    <xf numFmtId="0" fontId="18" fillId="0" borderId="10" xfId="0" applyFont="1" applyFill="1" applyBorder="1" applyAlignment="1">
      <alignment horizontal="center" textRotation="90" wrapText="1"/>
    </xf>
    <xf numFmtId="0" fontId="22" fillId="0" borderId="51" xfId="0" applyFont="1" applyBorder="1" applyAlignment="1">
      <alignment horizontal="center" textRotation="90"/>
    </xf>
    <xf numFmtId="0" fontId="22" fillId="0" borderId="52" xfId="0" applyFont="1" applyBorder="1" applyAlignment="1">
      <alignment horizontal="center" textRotation="90"/>
    </xf>
    <xf numFmtId="0" fontId="0" fillId="0" borderId="53" xfId="0" applyBorder="1" applyAlignment="1">
      <alignment/>
    </xf>
    <xf numFmtId="196" fontId="0" fillId="0" borderId="54" xfId="0" applyNumberFormat="1" applyBorder="1" applyAlignment="1">
      <alignment/>
    </xf>
    <xf numFmtId="0" fontId="0" fillId="0" borderId="0" xfId="0" applyAlignment="1">
      <alignment horizontal="left"/>
    </xf>
    <xf numFmtId="0" fontId="22" fillId="0" borderId="0" xfId="59" applyFont="1" applyBorder="1">
      <alignment/>
      <protection/>
    </xf>
    <xf numFmtId="0" fontId="18" fillId="0" borderId="0" xfId="58" applyFont="1">
      <alignment/>
      <protection/>
    </xf>
    <xf numFmtId="191" fontId="22" fillId="0" borderId="0" xfId="59" applyNumberFormat="1" applyFont="1" applyBorder="1">
      <alignment/>
      <protection/>
    </xf>
    <xf numFmtId="0" fontId="22" fillId="0" borderId="0" xfId="59" applyFont="1" applyBorder="1" applyAlignment="1">
      <alignment textRotation="90" wrapText="1"/>
      <protection/>
    </xf>
    <xf numFmtId="0" fontId="22" fillId="0" borderId="0" xfId="59" applyFont="1" applyBorder="1" applyAlignment="1">
      <alignment wrapText="1"/>
      <protection/>
    </xf>
    <xf numFmtId="0" fontId="22" fillId="0" borderId="17" xfId="59" applyFont="1" applyBorder="1" applyAlignment="1">
      <alignment horizontal="center" wrapText="1"/>
      <protection/>
    </xf>
    <xf numFmtId="191" fontId="22" fillId="0" borderId="16" xfId="59" applyNumberFormat="1" applyFont="1" applyBorder="1" applyAlignment="1">
      <alignment horizontal="center" textRotation="90" wrapText="1"/>
      <protection/>
    </xf>
    <xf numFmtId="0" fontId="22" fillId="0" borderId="16" xfId="59" applyFont="1" applyBorder="1" applyAlignment="1">
      <alignment horizontal="center" textRotation="90" wrapText="1"/>
      <protection/>
    </xf>
    <xf numFmtId="0" fontId="22" fillId="24" borderId="0" xfId="59" applyFont="1" applyFill="1" applyBorder="1" applyAlignment="1">
      <alignment vertical="center"/>
      <protection/>
    </xf>
    <xf numFmtId="0" fontId="22" fillId="24" borderId="17" xfId="59" applyFont="1" applyFill="1" applyBorder="1" applyAlignment="1">
      <alignment horizontal="center" vertical="center"/>
      <protection/>
    </xf>
    <xf numFmtId="0" fontId="22" fillId="24" borderId="17" xfId="59" applyFont="1" applyFill="1" applyBorder="1" applyAlignment="1">
      <alignment horizontal="center" vertical="center" wrapText="1"/>
      <protection/>
    </xf>
    <xf numFmtId="0" fontId="22" fillId="24" borderId="29" xfId="59" applyFont="1" applyFill="1" applyBorder="1" applyAlignment="1">
      <alignment horizontal="center" vertical="center" wrapText="1"/>
      <protection/>
    </xf>
    <xf numFmtId="191" fontId="22" fillId="24" borderId="0" xfId="59" applyNumberFormat="1" applyFont="1" applyFill="1" applyBorder="1" applyAlignment="1">
      <alignment vertical="center"/>
      <protection/>
    </xf>
    <xf numFmtId="0" fontId="22" fillId="24" borderId="18" xfId="59" applyFont="1" applyFill="1" applyBorder="1">
      <alignment/>
      <protection/>
    </xf>
    <xf numFmtId="0" fontId="22" fillId="0" borderId="0" xfId="59" applyFont="1" applyBorder="1" applyAlignment="1">
      <alignment vertical="center"/>
      <protection/>
    </xf>
    <xf numFmtId="49" fontId="1" fillId="0" borderId="55" xfId="58" applyNumberFormat="1" applyBorder="1" applyAlignment="1">
      <alignment horizontal="center"/>
      <protection/>
    </xf>
    <xf numFmtId="0" fontId="18" fillId="0" borderId="56" xfId="58" applyFont="1" applyBorder="1" applyAlignment="1">
      <alignment horizontal="left" vertical="top" wrapText="1"/>
      <protection/>
    </xf>
    <xf numFmtId="194" fontId="0" fillId="0" borderId="11" xfId="59" applyNumberFormat="1" applyFont="1" applyFill="1" applyBorder="1" applyAlignment="1">
      <alignment horizontal="center" vertical="center"/>
      <protection/>
    </xf>
    <xf numFmtId="0" fontId="0" fillId="0" borderId="0" xfId="59" applyFont="1" applyFill="1" applyBorder="1" applyAlignment="1">
      <alignment vertical="center"/>
      <protection/>
    </xf>
    <xf numFmtId="49" fontId="1" fillId="0" borderId="57" xfId="58" applyNumberFormat="1" applyBorder="1" applyAlignment="1">
      <alignment horizontal="center"/>
      <protection/>
    </xf>
    <xf numFmtId="0" fontId="18" fillId="0" borderId="57" xfId="58" applyFont="1" applyBorder="1">
      <alignment/>
      <protection/>
    </xf>
    <xf numFmtId="194" fontId="0" fillId="0" borderId="58" xfId="59" applyNumberFormat="1" applyFont="1" applyFill="1" applyBorder="1" applyAlignment="1">
      <alignment horizontal="center" vertical="center"/>
      <protection/>
    </xf>
    <xf numFmtId="49" fontId="1" fillId="0" borderId="59" xfId="58" applyNumberFormat="1" applyBorder="1" applyAlignment="1">
      <alignment horizontal="center"/>
      <protection/>
    </xf>
    <xf numFmtId="0" fontId="1" fillId="0" borderId="0" xfId="58" applyBorder="1" applyAlignment="1">
      <alignment horizontal="left" vertical="top" wrapText="1"/>
      <protection/>
    </xf>
    <xf numFmtId="49" fontId="29" fillId="0" borderId="60" xfId="58" applyNumberFormat="1" applyFont="1" applyBorder="1" applyAlignment="1">
      <alignment horizontal="center" vertical="center"/>
      <protection/>
    </xf>
    <xf numFmtId="0" fontId="29" fillId="0" borderId="60" xfId="58" applyFont="1" applyBorder="1" applyAlignment="1">
      <alignment horizontal="center" vertical="center"/>
      <protection/>
    </xf>
    <xf numFmtId="49" fontId="1" fillId="0" borderId="61" xfId="58" applyNumberFormat="1" applyBorder="1" applyAlignment="1">
      <alignment horizontal="center"/>
      <protection/>
    </xf>
    <xf numFmtId="0" fontId="18" fillId="0" borderId="13" xfId="58" applyFont="1" applyBorder="1">
      <alignment/>
      <protection/>
    </xf>
    <xf numFmtId="49" fontId="1" fillId="0" borderId="10" xfId="58" applyNumberFormat="1" applyBorder="1" applyAlignment="1">
      <alignment horizontal="center"/>
      <protection/>
    </xf>
    <xf numFmtId="0" fontId="18" fillId="0" borderId="10" xfId="58" applyFont="1" applyBorder="1">
      <alignment/>
      <protection/>
    </xf>
    <xf numFmtId="49" fontId="29" fillId="0" borderId="62" xfId="58" applyNumberFormat="1" applyFont="1" applyBorder="1" applyAlignment="1">
      <alignment horizontal="center"/>
      <protection/>
    </xf>
    <xf numFmtId="0" fontId="29" fillId="0" borderId="63" xfId="58" applyFont="1" applyFill="1" applyBorder="1" applyAlignment="1">
      <alignment horizontal="left" vertical="top" wrapText="1"/>
      <protection/>
    </xf>
    <xf numFmtId="0" fontId="18" fillId="0" borderId="56" xfId="58" applyFont="1" applyBorder="1">
      <alignment/>
      <protection/>
    </xf>
    <xf numFmtId="49" fontId="1" fillId="0" borderId="64" xfId="58" applyNumberFormat="1" applyBorder="1" applyAlignment="1">
      <alignment horizontal="center"/>
      <protection/>
    </xf>
    <xf numFmtId="0" fontId="18" fillId="0" borderId="65" xfId="58" applyFont="1" applyBorder="1" applyAlignment="1">
      <alignment horizontal="left" vertical="top" wrapText="1"/>
      <protection/>
    </xf>
    <xf numFmtId="0" fontId="18" fillId="0" borderId="0" xfId="58" applyFont="1" applyBorder="1" applyAlignment="1">
      <alignment horizontal="left" vertical="top" wrapText="1"/>
      <protection/>
    </xf>
    <xf numFmtId="0" fontId="18" fillId="0" borderId="66" xfId="58" applyFont="1" applyBorder="1" applyAlignment="1">
      <alignment horizontal="left" vertical="top" wrapText="1"/>
      <protection/>
    </xf>
    <xf numFmtId="49" fontId="1" fillId="0" borderId="62" xfId="58" applyNumberFormat="1" applyBorder="1" applyAlignment="1">
      <alignment horizontal="center"/>
      <protection/>
    </xf>
    <xf numFmtId="0" fontId="1" fillId="0" borderId="67" xfId="58" applyBorder="1" applyAlignment="1">
      <alignment horizontal="left" vertical="top" wrapText="1"/>
      <protection/>
    </xf>
    <xf numFmtId="49" fontId="1" fillId="0" borderId="58" xfId="58" applyNumberFormat="1" applyBorder="1" applyAlignment="1">
      <alignment horizontal="center"/>
      <protection/>
    </xf>
    <xf numFmtId="0" fontId="1" fillId="0" borderId="68" xfId="58" applyBorder="1" applyAlignment="1">
      <alignment horizontal="left" vertical="top" wrapText="1"/>
      <protection/>
    </xf>
    <xf numFmtId="0" fontId="18" fillId="0" borderId="69" xfId="58" applyFont="1" applyBorder="1" applyAlignment="1">
      <alignment horizontal="left" vertical="top" wrapText="1"/>
      <protection/>
    </xf>
    <xf numFmtId="49" fontId="1" fillId="0" borderId="70" xfId="58" applyNumberFormat="1" applyBorder="1" applyAlignment="1">
      <alignment horizontal="center"/>
      <protection/>
    </xf>
    <xf numFmtId="0" fontId="18" fillId="0" borderId="71" xfId="58" applyFont="1" applyBorder="1" applyAlignment="1">
      <alignment horizontal="left" vertical="top" wrapText="1"/>
      <protection/>
    </xf>
    <xf numFmtId="0" fontId="18" fillId="0" borderId="13" xfId="58" applyFont="1" applyBorder="1" applyAlignment="1">
      <alignment horizontal="left" vertical="top" wrapText="1"/>
      <protection/>
    </xf>
    <xf numFmtId="0" fontId="18" fillId="0" borderId="57" xfId="58" applyFont="1" applyBorder="1" applyAlignment="1">
      <alignment horizontal="left" vertical="top" wrapText="1"/>
      <protection/>
    </xf>
    <xf numFmtId="194" fontId="0" fillId="0" borderId="72" xfId="59" applyNumberFormat="1" applyFont="1" applyFill="1" applyBorder="1" applyAlignment="1">
      <alignment horizontal="center" vertical="center"/>
      <protection/>
    </xf>
    <xf numFmtId="0" fontId="1" fillId="0" borderId="73" xfId="58" applyBorder="1" applyAlignment="1">
      <alignment horizontal="left" vertical="top" wrapText="1"/>
      <protection/>
    </xf>
    <xf numFmtId="0" fontId="1" fillId="0" borderId="61" xfId="58" applyBorder="1" applyAlignment="1">
      <alignment horizontal="center"/>
      <protection/>
    </xf>
    <xf numFmtId="0" fontId="1" fillId="0" borderId="74" xfId="58" applyBorder="1" applyAlignment="1">
      <alignment horizontal="center" vertical="center"/>
      <protection/>
    </xf>
    <xf numFmtId="0" fontId="0" fillId="0" borderId="10" xfId="59" applyBorder="1">
      <alignment/>
      <protection/>
    </xf>
    <xf numFmtId="49" fontId="1" fillId="0" borderId="75" xfId="58" applyNumberFormat="1" applyFill="1" applyBorder="1" applyAlignment="1">
      <alignment horizontal="center"/>
      <protection/>
    </xf>
    <xf numFmtId="0" fontId="1" fillId="0" borderId="75" xfId="58" applyFill="1" applyBorder="1" applyAlignment="1">
      <alignment horizontal="left" vertical="top" wrapText="1"/>
      <protection/>
    </xf>
    <xf numFmtId="49" fontId="1" fillId="0" borderId="61" xfId="58" applyNumberFormat="1" applyFill="1" applyBorder="1" applyAlignment="1">
      <alignment horizontal="center"/>
      <protection/>
    </xf>
    <xf numFmtId="0" fontId="18" fillId="0" borderId="0" xfId="58" applyFont="1" applyFill="1" applyBorder="1" applyAlignment="1">
      <alignment horizontal="left" vertical="top" wrapText="1"/>
      <protection/>
    </xf>
    <xf numFmtId="0" fontId="22" fillId="0" borderId="0" xfId="59" applyFont="1" applyFill="1" applyBorder="1" applyAlignment="1">
      <alignment vertical="center"/>
      <protection/>
    </xf>
    <xf numFmtId="49" fontId="1" fillId="0" borderId="64" xfId="58" applyNumberFormat="1" applyFill="1" applyBorder="1" applyAlignment="1">
      <alignment horizontal="center"/>
      <protection/>
    </xf>
    <xf numFmtId="0" fontId="18" fillId="0" borderId="64" xfId="58" applyFont="1" applyFill="1" applyBorder="1" applyAlignment="1">
      <alignment horizontal="left" vertical="center" wrapText="1"/>
      <protection/>
    </xf>
    <xf numFmtId="49" fontId="1" fillId="0" borderId="70" xfId="58" applyNumberFormat="1" applyFill="1" applyBorder="1" applyAlignment="1">
      <alignment horizontal="center"/>
      <protection/>
    </xf>
    <xf numFmtId="0" fontId="18" fillId="0" borderId="70" xfId="58" applyFont="1" applyFill="1" applyBorder="1" applyAlignment="1">
      <alignment horizontal="left" vertical="center" wrapText="1"/>
      <protection/>
    </xf>
    <xf numFmtId="0" fontId="1" fillId="0" borderId="76" xfId="58" applyBorder="1" applyAlignment="1">
      <alignment horizontal="left" vertical="center" wrapText="1"/>
      <protection/>
    </xf>
    <xf numFmtId="194" fontId="0" fillId="0" borderId="13" xfId="59" applyNumberFormat="1" applyFont="1" applyFill="1" applyBorder="1" applyAlignment="1">
      <alignment horizontal="center" vertical="center"/>
      <protection/>
    </xf>
    <xf numFmtId="49" fontId="1" fillId="0" borderId="70" xfId="58" applyNumberFormat="1" applyBorder="1" applyAlignment="1">
      <alignment horizontal="center" vertical="center"/>
      <protection/>
    </xf>
    <xf numFmtId="0" fontId="18" fillId="0" borderId="71" xfId="58" applyFont="1" applyBorder="1" applyAlignment="1">
      <alignment horizontal="left" vertical="center" wrapText="1"/>
      <protection/>
    </xf>
    <xf numFmtId="0" fontId="22" fillId="0" borderId="10" xfId="59" applyFont="1" applyBorder="1">
      <alignment/>
      <protection/>
    </xf>
    <xf numFmtId="0" fontId="1" fillId="0" borderId="13" xfId="58" applyBorder="1" applyAlignment="1">
      <alignment horizontal="left" vertical="center" wrapText="1"/>
      <protection/>
    </xf>
    <xf numFmtId="0" fontId="1" fillId="0" borderId="73" xfId="58" applyBorder="1" applyAlignment="1">
      <alignment vertical="center"/>
      <protection/>
    </xf>
    <xf numFmtId="0" fontId="0" fillId="0" borderId="0" xfId="59" applyBorder="1">
      <alignment/>
      <protection/>
    </xf>
    <xf numFmtId="0" fontId="0" fillId="0" borderId="0" xfId="59" applyFill="1" applyBorder="1">
      <alignment/>
      <protection/>
    </xf>
    <xf numFmtId="0" fontId="0" fillId="0" borderId="0" xfId="59" applyFill="1" applyBorder="1" applyAlignment="1">
      <alignment horizontal="center"/>
      <protection/>
    </xf>
    <xf numFmtId="0" fontId="0" fillId="0" borderId="0" xfId="59" applyFill="1" applyBorder="1" applyAlignment="1">
      <alignment wrapText="1"/>
      <protection/>
    </xf>
    <xf numFmtId="0" fontId="22" fillId="0" borderId="10" xfId="59" applyFont="1" applyBorder="1" applyAlignment="1">
      <alignment horizontal="center" vertical="center"/>
      <protection/>
    </xf>
    <xf numFmtId="0" fontId="1" fillId="0" borderId="10" xfId="58" applyBorder="1" applyAlignment="1">
      <alignment horizontal="center" vertical="center"/>
      <protection/>
    </xf>
    <xf numFmtId="191" fontId="0" fillId="0" borderId="0" xfId="59" applyNumberFormat="1" applyFill="1" applyBorder="1">
      <alignment/>
      <protection/>
    </xf>
    <xf numFmtId="0" fontId="0" fillId="0" borderId="0" xfId="59" applyBorder="1" applyAlignment="1">
      <alignment horizontal="center"/>
      <protection/>
    </xf>
    <xf numFmtId="0" fontId="0" fillId="0" borderId="0" xfId="59" applyBorder="1" applyAlignment="1">
      <alignment wrapText="1"/>
      <protection/>
    </xf>
    <xf numFmtId="191" fontId="0" fillId="0" borderId="0" xfId="59" applyNumberFormat="1" applyBorder="1">
      <alignment/>
      <protection/>
    </xf>
    <xf numFmtId="0" fontId="23" fillId="0" borderId="0" xfId="0" applyFont="1" applyFill="1" applyAlignment="1">
      <alignment/>
    </xf>
    <xf numFmtId="0" fontId="0" fillId="0" borderId="10" xfId="0" applyBorder="1" applyAlignment="1">
      <alignment textRotation="90"/>
    </xf>
    <xf numFmtId="0" fontId="22" fillId="21" borderId="10" xfId="0" applyFont="1" applyFill="1" applyBorder="1" applyAlignment="1">
      <alignment textRotation="90"/>
    </xf>
    <xf numFmtId="0" fontId="0" fillId="0" borderId="0" xfId="0" applyAlignment="1">
      <alignment textRotation="90"/>
    </xf>
    <xf numFmtId="0" fontId="1" fillId="0" borderId="59" xfId="58" applyBorder="1" applyAlignment="1">
      <alignment horizontal="center"/>
      <protection/>
    </xf>
    <xf numFmtId="0" fontId="1" fillId="0" borderId="62" xfId="58" applyBorder="1" applyAlignment="1">
      <alignment horizontal="center"/>
      <protection/>
    </xf>
    <xf numFmtId="194" fontId="0" fillId="0" borderId="77" xfId="59" applyNumberFormat="1" applyFont="1" applyFill="1" applyBorder="1" applyAlignment="1">
      <alignment horizontal="center" vertical="center"/>
      <protection/>
    </xf>
    <xf numFmtId="194" fontId="0" fillId="0" borderId="75" xfId="59" applyNumberFormat="1" applyFont="1" applyFill="1" applyBorder="1" applyAlignment="1">
      <alignment horizontal="center" vertical="center"/>
      <protection/>
    </xf>
    <xf numFmtId="194" fontId="0" fillId="0" borderId="73" xfId="59" applyNumberFormat="1" applyFont="1" applyFill="1" applyBorder="1" applyAlignment="1">
      <alignment horizontal="center" vertical="center"/>
      <protection/>
    </xf>
    <xf numFmtId="194" fontId="0" fillId="0" borderId="56" xfId="59" applyNumberFormat="1" applyFont="1" applyFill="1" applyBorder="1" applyAlignment="1">
      <alignment horizontal="center" vertical="center"/>
      <protection/>
    </xf>
    <xf numFmtId="0" fontId="0" fillId="0" borderId="13" xfId="59" applyBorder="1">
      <alignment/>
      <protection/>
    </xf>
    <xf numFmtId="194" fontId="0" fillId="0" borderId="71" xfId="59" applyNumberFormat="1" applyFont="1" applyFill="1" applyBorder="1" applyAlignment="1">
      <alignment horizontal="center" vertical="center"/>
      <protection/>
    </xf>
    <xf numFmtId="0" fontId="22" fillId="0" borderId="13" xfId="59" applyFont="1" applyFill="1" applyBorder="1" applyAlignment="1">
      <alignment horizontal="center" vertical="center"/>
      <protection/>
    </xf>
    <xf numFmtId="0" fontId="1" fillId="0" borderId="74" xfId="58" applyBorder="1" applyAlignment="1">
      <alignment horizontal="left" vertical="top" wrapText="1"/>
      <protection/>
    </xf>
    <xf numFmtId="0" fontId="22" fillId="0" borderId="71" xfId="59" applyFont="1" applyFill="1" applyBorder="1" applyAlignment="1">
      <alignment horizontal="center" vertical="center"/>
      <protection/>
    </xf>
    <xf numFmtId="0" fontId="1" fillId="0" borderId="67" xfId="58" applyBorder="1" applyAlignment="1">
      <alignment horizontal="center" vertical="center"/>
      <protection/>
    </xf>
    <xf numFmtId="194" fontId="0" fillId="0" borderId="78" xfId="59" applyNumberFormat="1" applyFont="1" applyFill="1" applyBorder="1" applyAlignment="1">
      <alignment horizontal="center" vertical="center"/>
      <protection/>
    </xf>
    <xf numFmtId="0" fontId="0" fillId="0" borderId="78" xfId="59" applyFont="1" applyBorder="1" applyAlignment="1">
      <alignment horizontal="center"/>
      <protection/>
    </xf>
    <xf numFmtId="0" fontId="0" fillId="0" borderId="73" xfId="59" applyFont="1" applyBorder="1" applyAlignment="1">
      <alignment horizontal="center"/>
      <protection/>
    </xf>
    <xf numFmtId="181" fontId="0" fillId="0" borderId="32" xfId="0" applyNumberFormat="1" applyFont="1" applyFill="1" applyBorder="1" applyAlignment="1">
      <alignment horizontal="center" vertical="center"/>
    </xf>
    <xf numFmtId="181" fontId="0" fillId="0" borderId="79" xfId="0" applyNumberFormat="1" applyFont="1" applyFill="1" applyBorder="1" applyAlignment="1">
      <alignment horizontal="center" vertical="center"/>
    </xf>
    <xf numFmtId="181" fontId="0" fillId="0" borderId="32" xfId="0" applyNumberFormat="1" applyFont="1" applyBorder="1" applyAlignment="1">
      <alignment horizontal="center" vertical="center"/>
    </xf>
    <xf numFmtId="0" fontId="22" fillId="0" borderId="80" xfId="0" applyFont="1" applyBorder="1" applyAlignment="1">
      <alignment horizontal="center" textRotation="90" wrapText="1"/>
    </xf>
    <xf numFmtId="0" fontId="22" fillId="0" borderId="81" xfId="0" applyFont="1" applyBorder="1" applyAlignment="1">
      <alignment horizontal="center" textRotation="90" wrapText="1"/>
    </xf>
    <xf numFmtId="0" fontId="0" fillId="0" borderId="82" xfId="0" applyFill="1" applyBorder="1" applyAlignment="1">
      <alignment horizontal="center" vertical="center"/>
    </xf>
    <xf numFmtId="0" fontId="0" fillId="0" borderId="83" xfId="0" applyBorder="1" applyAlignment="1">
      <alignment horizontal="center" vertical="center"/>
    </xf>
    <xf numFmtId="0" fontId="0" fillId="0" borderId="82" xfId="0" applyFont="1" applyFill="1" applyBorder="1" applyAlignment="1">
      <alignment horizontal="center" vertical="center"/>
    </xf>
    <xf numFmtId="0" fontId="0" fillId="0" borderId="84" xfId="0" applyBorder="1" applyAlignment="1">
      <alignment horizontal="center" vertical="center"/>
    </xf>
    <xf numFmtId="187" fontId="0" fillId="0" borderId="11" xfId="0" applyNumberFormat="1" applyBorder="1" applyAlignment="1">
      <alignment vertical="center"/>
    </xf>
    <xf numFmtId="0" fontId="0" fillId="0" borderId="12" xfId="0" applyBorder="1" applyAlignment="1">
      <alignment/>
    </xf>
    <xf numFmtId="0" fontId="0" fillId="0" borderId="13" xfId="0" applyBorder="1" applyAlignment="1">
      <alignment/>
    </xf>
    <xf numFmtId="187" fontId="0" fillId="0" borderId="12" xfId="0" applyNumberFormat="1" applyBorder="1" applyAlignment="1">
      <alignment vertical="center"/>
    </xf>
    <xf numFmtId="187" fontId="0" fillId="0" borderId="13" xfId="0" applyNumberFormat="1"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25" borderId="11" xfId="0" applyFill="1" applyBorder="1" applyAlignment="1">
      <alignment horizontal="center" vertical="center"/>
    </xf>
    <xf numFmtId="0" fontId="0" fillId="25" borderId="13" xfId="0" applyFill="1" applyBorder="1" applyAlignment="1">
      <alignment horizontal="center" vertical="center"/>
    </xf>
    <xf numFmtId="0" fontId="0" fillId="25" borderId="12" xfId="0" applyFill="1" applyBorder="1" applyAlignment="1">
      <alignment horizontal="center" vertical="center"/>
    </xf>
    <xf numFmtId="0" fontId="0" fillId="25" borderId="11" xfId="0" applyFill="1" applyBorder="1" applyAlignment="1">
      <alignment horizontal="center" vertical="center" wrapText="1"/>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2" fillId="0" borderId="10" xfId="0" applyFont="1" applyBorder="1" applyAlignment="1">
      <alignment horizontal="center" textRotation="90" wrapText="1"/>
    </xf>
    <xf numFmtId="3" fontId="0" fillId="25" borderId="11" xfId="0" applyNumberFormat="1" applyFill="1" applyBorder="1" applyAlignment="1">
      <alignment horizontal="center" vertical="center"/>
    </xf>
    <xf numFmtId="3" fontId="0" fillId="25" borderId="12" xfId="0" applyNumberFormat="1" applyFill="1" applyBorder="1" applyAlignment="1">
      <alignment horizontal="center" vertical="center"/>
    </xf>
    <xf numFmtId="3" fontId="0" fillId="25" borderId="13" xfId="0" applyNumberFormat="1" applyFill="1" applyBorder="1" applyAlignment="1">
      <alignment horizontal="center" vertical="center"/>
    </xf>
    <xf numFmtId="187" fontId="0" fillId="0" borderId="11" xfId="0" applyNumberFormat="1" applyBorder="1" applyAlignment="1">
      <alignment horizontal="center" vertical="center"/>
    </xf>
    <xf numFmtId="187" fontId="0" fillId="0" borderId="13" xfId="0" applyNumberFormat="1" applyBorder="1" applyAlignment="1">
      <alignment horizontal="center" vertical="center"/>
    </xf>
    <xf numFmtId="187" fontId="23" fillId="0" borderId="11" xfId="0" applyNumberFormat="1" applyFont="1" applyBorder="1" applyAlignment="1">
      <alignment vertical="center"/>
    </xf>
    <xf numFmtId="187" fontId="23" fillId="0" borderId="13" xfId="0" applyNumberFormat="1" applyFont="1" applyBorder="1" applyAlignment="1">
      <alignment vertical="center"/>
    </xf>
    <xf numFmtId="0" fontId="21" fillId="0" borderId="65" xfId="0" applyFont="1" applyBorder="1" applyAlignment="1">
      <alignment/>
    </xf>
    <xf numFmtId="0" fontId="21" fillId="0" borderId="85" xfId="0" applyFont="1" applyBorder="1" applyAlignment="1">
      <alignment/>
    </xf>
    <xf numFmtId="0" fontId="22" fillId="24" borderId="19" xfId="0" applyFont="1" applyFill="1" applyBorder="1" applyAlignment="1">
      <alignment horizontal="center"/>
    </xf>
    <xf numFmtId="0" fontId="22" fillId="24" borderId="17" xfId="0" applyFont="1" applyFill="1" applyBorder="1" applyAlignment="1">
      <alignment horizontal="center"/>
    </xf>
    <xf numFmtId="0" fontId="22" fillId="0" borderId="42" xfId="0" applyFont="1" applyFill="1" applyBorder="1" applyAlignment="1">
      <alignment vertical="center"/>
    </xf>
    <xf numFmtId="181" fontId="0" fillId="0" borderId="47" xfId="0" applyNumberFormat="1" applyFont="1" applyFill="1" applyBorder="1" applyAlignment="1">
      <alignment horizontal="center" vertical="center"/>
    </xf>
    <xf numFmtId="0" fontId="0" fillId="0" borderId="47" xfId="0"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0" xfId="0" applyBorder="1" applyAlignment="1">
      <alignment horizontal="center" textRotation="90"/>
    </xf>
    <xf numFmtId="15" fontId="0" fillId="0" borderId="10" xfId="0" applyNumberFormat="1" applyBorder="1" applyAlignment="1">
      <alignment horizontal="center" vertical="center"/>
    </xf>
    <xf numFmtId="0" fontId="0" fillId="0" borderId="11" xfId="0" applyBorder="1" applyAlignment="1">
      <alignment horizontal="center"/>
    </xf>
    <xf numFmtId="0" fontId="0" fillId="0" borderId="13" xfId="0" applyBorder="1" applyAlignment="1">
      <alignment horizontal="center"/>
    </xf>
    <xf numFmtId="15" fontId="0" fillId="0" borderId="10" xfId="0" applyNumberFormat="1" applyBorder="1" applyAlignment="1">
      <alignment horizont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10" xfId="0" applyBorder="1" applyAlignment="1">
      <alignment horizontal="center"/>
    </xf>
    <xf numFmtId="196" fontId="0" fillId="0" borderId="10" xfId="0" applyNumberFormat="1" applyBorder="1" applyAlignment="1">
      <alignment horizontal="center"/>
    </xf>
    <xf numFmtId="0" fontId="0" fillId="0" borderId="0" xfId="0" applyFill="1" applyBorder="1" applyAlignment="1">
      <alignment vertical="center"/>
    </xf>
    <xf numFmtId="191" fontId="0" fillId="0" borderId="0" xfId="0" applyNumberFormat="1" applyFont="1" applyFill="1" applyBorder="1" applyAlignment="1">
      <alignment vertical="center"/>
    </xf>
    <xf numFmtId="0" fontId="0" fillId="0" borderId="0" xfId="0" applyFill="1" applyAlignment="1">
      <alignment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2" xfId="0" applyFont="1" applyFill="1" applyBorder="1" applyAlignment="1">
      <alignment horizontal="center" vertical="center"/>
    </xf>
    <xf numFmtId="15" fontId="0" fillId="0" borderId="11" xfId="0" applyNumberFormat="1" applyFont="1" applyFill="1" applyBorder="1" applyAlignment="1">
      <alignment vertical="center"/>
    </xf>
    <xf numFmtId="15" fontId="0" fillId="0" borderId="13" xfId="0" applyNumberFormat="1" applyBorder="1" applyAlignment="1">
      <alignment vertical="center"/>
    </xf>
    <xf numFmtId="188" fontId="0" fillId="0" borderId="11" xfId="0" applyNumberFormat="1" applyFill="1" applyBorder="1" applyAlignment="1">
      <alignment horizontal="center" vertical="center"/>
    </xf>
    <xf numFmtId="188" fontId="0" fillId="0" borderId="13" xfId="0" applyNumberFormat="1" applyFill="1" applyBorder="1" applyAlignment="1">
      <alignment horizontal="center" vertical="center"/>
    </xf>
    <xf numFmtId="15" fontId="0" fillId="0" borderId="12" xfId="0" applyNumberFormat="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xf>
    <xf numFmtId="0" fontId="22" fillId="0" borderId="10" xfId="0" applyFont="1" applyFill="1" applyBorder="1" applyAlignment="1">
      <alignment horizontal="center"/>
    </xf>
    <xf numFmtId="15" fontId="0" fillId="0" borderId="11" xfId="0" applyNumberFormat="1" applyFont="1" applyFill="1" applyBorder="1" applyAlignment="1">
      <alignment horizontal="center" vertical="center"/>
    </xf>
    <xf numFmtId="15" fontId="0" fillId="0" borderId="13" xfId="0" applyNumberFormat="1" applyFont="1" applyFill="1" applyBorder="1" applyAlignment="1">
      <alignment horizontal="center" vertical="center"/>
    </xf>
    <xf numFmtId="15" fontId="0" fillId="0" borderId="11" xfId="0" applyNumberFormat="1" applyBorder="1" applyAlignment="1">
      <alignment horizontal="center" vertical="center"/>
    </xf>
    <xf numFmtId="15" fontId="0" fillId="0" borderId="13" xfId="0" applyNumberFormat="1" applyBorder="1" applyAlignment="1">
      <alignment horizontal="center" vertical="center"/>
    </xf>
    <xf numFmtId="15" fontId="0" fillId="0" borderId="11" xfId="0" applyNumberFormat="1" applyBorder="1" applyAlignment="1">
      <alignment horizontal="center"/>
    </xf>
    <xf numFmtId="15" fontId="0" fillId="0" borderId="13" xfId="0" applyNumberFormat="1" applyBorder="1" applyAlignment="1">
      <alignment horizontal="center"/>
    </xf>
    <xf numFmtId="196" fontId="0" fillId="0" borderId="11" xfId="0" applyNumberFormat="1" applyBorder="1" applyAlignment="1">
      <alignment horizontal="center"/>
    </xf>
    <xf numFmtId="196" fontId="0" fillId="0" borderId="13" xfId="0" applyNumberFormat="1" applyBorder="1" applyAlignment="1">
      <alignment horizontal="center"/>
    </xf>
    <xf numFmtId="196" fontId="0" fillId="0" borderId="11" xfId="0" applyNumberFormat="1" applyBorder="1" applyAlignment="1">
      <alignment horizontal="center" vertical="center"/>
    </xf>
    <xf numFmtId="196" fontId="0" fillId="0" borderId="13" xfId="0" applyNumberFormat="1" applyBorder="1" applyAlignment="1">
      <alignment horizontal="center" vertical="center"/>
    </xf>
    <xf numFmtId="0" fontId="28" fillId="0" borderId="91" xfId="0" applyFont="1" applyBorder="1" applyAlignment="1">
      <alignment horizontal="center" vertical="center" wrapText="1"/>
    </xf>
    <xf numFmtId="0" fontId="28" fillId="0" borderId="92" xfId="0" applyFont="1" applyBorder="1" applyAlignment="1">
      <alignment horizontal="center" vertical="center" wrapText="1"/>
    </xf>
    <xf numFmtId="0" fontId="28" fillId="0" borderId="85" xfId="0" applyFont="1" applyBorder="1" applyAlignment="1">
      <alignment horizontal="left" vertical="center" wrapText="1"/>
    </xf>
    <xf numFmtId="0" fontId="28" fillId="0" borderId="93" xfId="0" applyFont="1" applyBorder="1" applyAlignment="1">
      <alignment horizontal="left" vertical="center" wrapText="1"/>
    </xf>
    <xf numFmtId="0" fontId="28" fillId="0" borderId="91" xfId="0" applyFont="1" applyBorder="1" applyAlignment="1">
      <alignment horizontal="left" vertical="center" wrapText="1"/>
    </xf>
    <xf numFmtId="0" fontId="28" fillId="0" borderId="92" xfId="0" applyFont="1" applyBorder="1" applyAlignment="1">
      <alignment horizontal="left" vertical="center" wrapText="1"/>
    </xf>
    <xf numFmtId="0" fontId="0" fillId="0" borderId="94" xfId="59" applyFont="1" applyBorder="1" applyAlignment="1">
      <alignment horizontal="center" vertical="center"/>
      <protection/>
    </xf>
    <xf numFmtId="0" fontId="0" fillId="0" borderId="73" xfId="0" applyBorder="1" applyAlignment="1">
      <alignment horizontal="center" vertical="center"/>
    </xf>
    <xf numFmtId="0" fontId="0" fillId="0" borderId="12" xfId="59" applyBorder="1" applyAlignment="1">
      <alignment horizontal="center" vertical="center"/>
      <protection/>
    </xf>
    <xf numFmtId="0" fontId="0" fillId="0" borderId="94" xfId="59" applyFont="1" applyBorder="1" applyAlignment="1">
      <alignment horizontal="center" vertical="center"/>
      <protection/>
    </xf>
    <xf numFmtId="0" fontId="1" fillId="0" borderId="0" xfId="58" applyBorder="1" applyAlignment="1">
      <alignment horizontal="center" vertical="center"/>
      <protection/>
    </xf>
    <xf numFmtId="0" fontId="1" fillId="0" borderId="63" xfId="58" applyBorder="1" applyAlignment="1">
      <alignment horizontal="center" vertical="center"/>
      <protection/>
    </xf>
    <xf numFmtId="194" fontId="0" fillId="0" borderId="95" xfId="59" applyNumberFormat="1" applyFont="1" applyFill="1" applyBorder="1" applyAlignment="1">
      <alignment horizontal="center" vertical="center"/>
      <protection/>
    </xf>
    <xf numFmtId="194" fontId="0" fillId="0" borderId="12" xfId="59" applyNumberFormat="1" applyFont="1" applyFill="1" applyBorder="1" applyAlignment="1">
      <alignment horizontal="center" vertical="center"/>
      <protection/>
    </xf>
    <xf numFmtId="194" fontId="0" fillId="0" borderId="73" xfId="59" applyNumberFormat="1" applyFont="1" applyFill="1" applyBorder="1" applyAlignment="1">
      <alignment horizontal="center" vertical="center"/>
      <protection/>
    </xf>
    <xf numFmtId="194" fontId="0" fillId="0" borderId="11" xfId="59" applyNumberFormat="1" applyFont="1" applyFill="1" applyBorder="1" applyAlignment="1">
      <alignment horizontal="center" vertical="center"/>
      <protection/>
    </xf>
    <xf numFmtId="194" fontId="0" fillId="0" borderId="58" xfId="59" applyNumberFormat="1" applyFont="1" applyFill="1" applyBorder="1" applyAlignment="1">
      <alignment horizontal="center" vertical="center"/>
      <protection/>
    </xf>
    <xf numFmtId="194" fontId="0" fillId="0" borderId="96" xfId="59" applyNumberFormat="1" applyFont="1" applyFill="1" applyBorder="1" applyAlignment="1">
      <alignment horizontal="center" vertical="center"/>
      <protection/>
    </xf>
    <xf numFmtId="194" fontId="0" fillId="0" borderId="72" xfId="59" applyNumberFormat="1" applyFont="1" applyFill="1" applyBorder="1" applyAlignment="1">
      <alignment horizontal="center" vertical="center"/>
      <protection/>
    </xf>
    <xf numFmtId="188" fontId="0" fillId="0" borderId="11" xfId="59" applyNumberFormat="1" applyFont="1" applyFill="1" applyBorder="1" applyAlignment="1">
      <alignment horizontal="center" vertical="center"/>
      <protection/>
    </xf>
    <xf numFmtId="188" fontId="0" fillId="0" borderId="12" xfId="59" applyNumberFormat="1" applyFill="1" applyBorder="1" applyAlignment="1">
      <alignment horizontal="center" vertical="center"/>
      <protection/>
    </xf>
    <xf numFmtId="188" fontId="0" fillId="0" borderId="94" xfId="59" applyNumberFormat="1" applyFont="1" applyFill="1" applyBorder="1" applyAlignment="1">
      <alignment horizontal="center" vertical="center"/>
      <protection/>
    </xf>
    <xf numFmtId="0" fontId="0" fillId="0" borderId="73" xfId="0" applyBorder="1" applyAlignment="1">
      <alignment vertical="center"/>
    </xf>
    <xf numFmtId="0" fontId="1" fillId="0" borderId="97" xfId="58" applyBorder="1" applyAlignment="1">
      <alignment horizontal="center" vertical="center"/>
      <protection/>
    </xf>
    <xf numFmtId="0" fontId="1" fillId="0" borderId="59" xfId="58" applyBorder="1" applyAlignment="1">
      <alignment horizontal="center" vertical="center"/>
      <protection/>
    </xf>
    <xf numFmtId="0" fontId="1" fillId="0" borderId="62" xfId="58" applyBorder="1" applyAlignment="1">
      <alignment horizontal="center" vertical="center"/>
      <protection/>
    </xf>
    <xf numFmtId="0" fontId="1" fillId="0" borderId="94" xfId="58" applyBorder="1" applyAlignment="1">
      <alignment horizontal="center" vertical="center"/>
      <protection/>
    </xf>
    <xf numFmtId="0" fontId="1" fillId="0" borderId="12" xfId="58" applyBorder="1" applyAlignment="1">
      <alignment horizontal="center" vertical="center"/>
      <protection/>
    </xf>
    <xf numFmtId="0" fontId="1" fillId="0" borderId="73" xfId="58" applyBorder="1" applyAlignment="1">
      <alignment horizontal="center" vertical="center"/>
      <protection/>
    </xf>
    <xf numFmtId="0" fontId="1" fillId="0" borderId="46" xfId="58" applyBorder="1" applyAlignment="1">
      <alignment horizontal="center" vertical="center"/>
      <protection/>
    </xf>
    <xf numFmtId="0" fontId="1" fillId="0" borderId="59" xfId="58" applyBorder="1" applyAlignment="1">
      <alignment horizontal="center"/>
      <protection/>
    </xf>
    <xf numFmtId="0" fontId="1" fillId="0" borderId="62" xfId="58" applyBorder="1" applyAlignment="1">
      <alignment horizontal="center"/>
      <protection/>
    </xf>
    <xf numFmtId="0" fontId="1" fillId="0" borderId="11" xfId="58" applyBorder="1" applyAlignment="1">
      <alignment horizontal="center" vertical="center"/>
      <protection/>
    </xf>
    <xf numFmtId="0" fontId="22" fillId="0" borderId="10" xfId="59" applyFont="1" applyFill="1" applyBorder="1" applyAlignment="1">
      <alignment horizontal="center" vertical="center"/>
      <protection/>
    </xf>
    <xf numFmtId="196" fontId="0" fillId="0" borderId="11" xfId="0" applyNumberFormat="1" applyFill="1" applyBorder="1" applyAlignment="1">
      <alignment horizontal="center" vertical="center"/>
    </xf>
    <xf numFmtId="196" fontId="0" fillId="0" borderId="13" xfId="0" applyNumberFormat="1" applyFill="1" applyBorder="1" applyAlignment="1">
      <alignment horizontal="center" vertical="center"/>
    </xf>
    <xf numFmtId="0" fontId="1" fillId="0" borderId="90" xfId="0" applyFont="1" applyFill="1" applyBorder="1" applyAlignment="1">
      <alignment horizontal="left" vertical="center" wrapText="1"/>
    </xf>
    <xf numFmtId="0" fontId="1" fillId="0" borderId="61" xfId="0" applyFont="1" applyFill="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8-3 posting" xfId="57"/>
    <cellStyle name="Normal_ADDENDUM NO.1 December 7, 2010 (2010-22 RANKING LIST)" xfId="58"/>
    <cellStyle name="Normal_Roads ranking List 2010-5 Addendum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CE\Prosrv\Common\Ranking%20Lists\2010\2010-13%20Bridge\RFEI%202010-13%20FERRY%20REPAI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CE\Prosrv\Common\Ranking%20Lists\2010\2010-15%20Hwy%2063%20Pre-load\HWY%2063%20PRE-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CE\Prosrv\Common\Ranking%20Lists\2010\2010-14%20FPS_GRADE_GBC_ACP\MAJOR%20FPS%20UPDATE%20%20&amp;%20GRADING%20HWY%2063a%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CE\Prosrv\Common\Ranking%20Lists\2010\2010-8%20Bridges\RFEI%20BRIDGES%20(BF72059%20&amp;%2076799)%20BF7363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CE\Prosrv\Common\Ranking%20Lists\2010\2010-9%20Owners%20Engineer\OWNER'S%20ENGINEER%20_TECHNICAL%20SERVICES%20HWY%206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TCE\Prosrv\Common\Ranking%20Lists\2010\2010-10%20FPS%20Hwy%2063\MAJOR%20FPS%20HWY%2063%20(HWY%2069%20%20-%20BEACON%20HILL%20INTER.)Evaluat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TCE\Prosrv\Common\Ranking%20Lists\2010\2010-23%20Grading(%20HWY%201A)\RFEI%202010-23%20HWY%201A%20TWIINING.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TCE\Prosrv\Common\Ranking%20Lists\2010\2010-20%20HWY%202%20&amp;%20HWY%20743%20REALIGNMENT\HWY%20262%20Services%20Road%20&amp;%20Hwy%20743%20Realignmen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TCE\Prosrv\Common\Ranking%20Lists\2010\2010-19%20HWY%2014\2010-19%20%201Signalization%20&amp;%20Intersection%20Improv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s"/>
      <sheetName val="Data"/>
      <sheetName val="Consultant Rankings"/>
      <sheetName val="Relevant Experience"/>
      <sheetName val="Capacity"/>
      <sheetName val="Total Scores"/>
      <sheetName val="Order"/>
      <sheetName val="CRC Approval"/>
    </sheetNames>
    <sheetDataSet>
      <sheetData sheetId="0">
        <row r="4">
          <cell r="C4" t="str">
            <v>B.F. 78078 LaCrete Ferry , 29 km NE of Paddle Prairie /B.F 76074 Shaftebury Ferry , SE of Grimshaw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ROJECTS"/>
      <sheetName val="Total Scores"/>
      <sheetName val="CRC Approval"/>
    </sheetNames>
    <sheetDataSet>
      <sheetData sheetId="1">
        <row r="1">
          <cell r="A1" t="str">
            <v>2010-15 BF 85178 Carrying Hwy 686 over Hw 63 @ Parson Interchange N. of F. McMurray</v>
          </cell>
        </row>
        <row r="4">
          <cell r="A4">
            <v>5</v>
          </cell>
          <cell r="B4" t="str">
            <v>63:11 &amp; 12</v>
          </cell>
          <cell r="C4" t="str">
            <v>BF 85178 Carrying Hwy 686 over Hwy 63 at Parsonn Interchange, N. of Fort McMurray</v>
          </cell>
          <cell r="D4" t="str">
            <v>GRADING</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ROJECTS"/>
      <sheetName val="Total Score"/>
      <sheetName val="CRC Approval"/>
    </sheetNames>
    <sheetDataSet>
      <sheetData sheetId="1">
        <row r="1">
          <cell r="A1" t="str">
            <v>2010-14 MAJOR  FPS UPDATE &amp; GRADING HWY 63:12</v>
          </cell>
        </row>
        <row r="4">
          <cell r="A4">
            <v>5</v>
          </cell>
          <cell r="B4" t="str">
            <v>63:12</v>
          </cell>
          <cell r="C4" t="str">
            <v>Km 21.10 to Km 49.23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PROJECTS"/>
      <sheetName val="Total Scores"/>
      <sheetName val="CRC Approval"/>
    </sheetNames>
    <sheetDataSet>
      <sheetData sheetId="1">
        <row r="1">
          <cell r="A1" t="str">
            <v>2010-8 RFEI BRIGDES (BF72059&amp; BF76799, BF 73638) </v>
          </cell>
        </row>
        <row r="4">
          <cell r="A4">
            <v>1</v>
          </cell>
          <cell r="B4" t="str">
            <v>544:2 C1</v>
          </cell>
          <cell r="C4" t="str">
            <v>Eid Irrigation Canal Bridge On Provincial Highway 544 Near Duchess (72059-1)</v>
          </cell>
          <cell r="D4" t="str">
            <v>STANDARD</v>
          </cell>
        </row>
        <row r="5">
          <cell r="B5" t="str">
            <v>544:2 C1</v>
          </cell>
          <cell r="C5" t="str">
            <v>Eid Irrigation Canal Culvert On Provincial Highway 544 Near Duchess (76799-1)</v>
          </cell>
        </row>
        <row r="6">
          <cell r="A6">
            <v>1</v>
          </cell>
          <cell r="B6" t="str">
            <v>6:4 C1</v>
          </cell>
          <cell r="C6" t="str">
            <v>Kettles Creek Culvert on Highway 6, At E Boundary of Pincher Creek (73638-1)</v>
          </cell>
          <cell r="D6" t="str">
            <v>MAJOR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PROJECTS"/>
      <sheetName val="Consultant Ranking"/>
      <sheetName val="Total Scores"/>
      <sheetName val="Total Scores (corrected desc's)"/>
      <sheetName val="CRC Approval"/>
    </sheetNames>
    <sheetDataSet>
      <sheetData sheetId="1">
        <row r="1">
          <cell r="A1" t="str">
            <v>2010-9 OWNER'S ENGINEER / TECHNICAL SERVICES HWY 63 REALIGNMENT - SYNCRUDE </v>
          </cell>
        </row>
        <row r="4">
          <cell r="A4">
            <v>5</v>
          </cell>
          <cell r="B4" t="str">
            <v>63:12</v>
          </cell>
          <cell r="C4" t="str">
            <v>Highway 63 Realignment -  Syncrude - Owner' Engineer</v>
          </cell>
          <cell r="D4" t="str">
            <v>GRADING  &amp; MAJOR BRIDGE (OWNER'S  ENGINEER)</v>
          </cell>
        </row>
        <row r="5">
          <cell r="B5" t="str">
            <v>63:12</v>
          </cell>
          <cell r="C5" t="str">
            <v>Ft. McMurrary / Edmonton - Technical Services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PROJECTS"/>
      <sheetName val="Total Scores"/>
      <sheetName val="CRC Approval"/>
    </sheetNames>
    <sheetDataSet>
      <sheetData sheetId="1">
        <row r="1">
          <cell r="A1" t="str">
            <v>2010-10 MAJOR FPS HWY 63:11  ( FROM S OF PROPOSED HWY 69 - N OF BEACON HILL INTERCHANGE)</v>
          </cell>
        </row>
        <row r="4">
          <cell r="A4">
            <v>5</v>
          </cell>
          <cell r="B4" t="str">
            <v>63:11 </v>
          </cell>
          <cell r="C4" t="str">
            <v>From South of Proposed Hwy 69 to North of Beacon Hill Intechange</v>
          </cell>
          <cell r="D4" t="str">
            <v>MAJOR FUNCTIONAL PLANNING</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ROJECTS"/>
      <sheetName val="Total Scores"/>
      <sheetName val="CRC Approval"/>
    </sheetNames>
    <sheetDataSet>
      <sheetData sheetId="1">
        <row r="1">
          <cell r="A1" t="str">
            <v>2010-23 HWY 1A:6 TWIINING &amp; INTERSECTION IMPROVEMENT @ 1A:06/ HWY 22</v>
          </cell>
        </row>
        <row r="4">
          <cell r="A4">
            <v>1</v>
          </cell>
          <cell r="B4" t="str">
            <v>1A:06</v>
          </cell>
          <cell r="C4" t="str">
            <v>Twinning Hwy 1A:06 (Hwy 22- E of Hwy 22) AND Intresection Improvement at Hwy 1A:06 / Hwy 22, in the Town of Cochrane</v>
          </cell>
          <cell r="D4" t="str">
            <v>COMPLEX</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PROJECTS"/>
      <sheetName val="REGIONAL COMMENTS "/>
      <sheetName val="Total Scores"/>
      <sheetName val="Total Scores for CRC "/>
      <sheetName val="CRC Approval"/>
    </sheetNames>
    <sheetDataSet>
      <sheetData sheetId="1">
        <row r="1">
          <cell r="A1" t="str">
            <v>2010-20 Hwy 2:62 Services Road &amp; Hwy 743:02 Realignment</v>
          </cell>
        </row>
        <row r="4">
          <cell r="A4">
            <v>6</v>
          </cell>
          <cell r="B4" t="str">
            <v>2:62</v>
          </cell>
          <cell r="C4" t="str">
            <v>Services  Roads and  Realignment of Hwy 743:02</v>
          </cell>
          <cell r="D4" t="str">
            <v>GRADING</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PROJECTS"/>
      <sheetName val="Total Scores"/>
      <sheetName val="CRC Total Scores"/>
      <sheetName val="CRC Approval"/>
      <sheetName val="Evaluation Comments"/>
    </sheetNames>
    <sheetDataSet>
      <sheetData sheetId="1">
        <row r="1">
          <cell r="A1" t="str">
            <v>2010-19 Signalization &amp; Intersection Improvement</v>
          </cell>
        </row>
        <row r="4">
          <cell r="A4">
            <v>3</v>
          </cell>
          <cell r="B4" t="str">
            <v>14:14</v>
          </cell>
          <cell r="C4" t="str">
            <v> Signalization &amp; Intersection Improvement</v>
          </cell>
          <cell r="D4" t="str">
            <v>GRADING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15"/>
  <sheetViews>
    <sheetView showZeros="0" zoomScaleSheetLayoutView="100" zoomScalePageLayoutView="0" workbookViewId="0" topLeftCell="A1">
      <pane xSplit="3" ySplit="3" topLeftCell="D4" activePane="bottomRight" state="frozen"/>
      <selection pane="topLeft" activeCell="V71" sqref="V71"/>
      <selection pane="topRight" activeCell="V71" sqref="V71"/>
      <selection pane="bottomLeft" activeCell="V71" sqref="V71"/>
      <selection pane="bottomRight" activeCell="F5" sqref="F5"/>
    </sheetView>
  </sheetViews>
  <sheetFormatPr defaultColWidth="9.140625" defaultRowHeight="12.75"/>
  <cols>
    <col min="1" max="1" width="5.7109375" style="1" customWidth="1"/>
    <col min="2" max="2" width="8.57421875" style="96" customWidth="1"/>
    <col min="3" max="3" width="42.57421875" style="1" customWidth="1"/>
    <col min="4" max="4" width="30.7109375" style="97" customWidth="1"/>
    <col min="5" max="6" width="13.28125" style="1" customWidth="1"/>
    <col min="7" max="16384" width="9.140625" style="1" customWidth="1"/>
  </cols>
  <sheetData>
    <row r="1" spans="1:6" ht="15.75" customHeight="1">
      <c r="A1" s="47" t="s">
        <v>87</v>
      </c>
      <c r="B1" s="48"/>
      <c r="C1" s="49"/>
      <c r="D1" s="50"/>
      <c r="E1" s="315" t="s">
        <v>1</v>
      </c>
      <c r="F1" s="315" t="s">
        <v>2</v>
      </c>
    </row>
    <row r="2" spans="1:6" s="34" customFormat="1" ht="77.25" customHeight="1">
      <c r="A2" s="51" t="s">
        <v>3</v>
      </c>
      <c r="B2" s="52" t="s">
        <v>4</v>
      </c>
      <c r="C2" s="52" t="s">
        <v>88</v>
      </c>
      <c r="D2" s="53" t="s">
        <v>77</v>
      </c>
      <c r="E2" s="316"/>
      <c r="F2" s="316"/>
    </row>
    <row r="3" spans="1:6" s="34" customFormat="1" ht="12.75">
      <c r="A3" s="54" t="s">
        <v>6</v>
      </c>
      <c r="B3" s="55" t="s">
        <v>6</v>
      </c>
      <c r="C3" s="56" t="s">
        <v>6</v>
      </c>
      <c r="D3" s="57"/>
      <c r="E3" s="58"/>
      <c r="F3" s="58"/>
    </row>
    <row r="4" spans="1:6" s="63" customFormat="1" ht="25.5" customHeight="1">
      <c r="A4" s="59">
        <v>1</v>
      </c>
      <c r="B4" s="23">
        <v>22</v>
      </c>
      <c r="C4" s="60" t="s">
        <v>93</v>
      </c>
      <c r="D4" s="61" t="s">
        <v>89</v>
      </c>
      <c r="E4" s="62">
        <v>40305</v>
      </c>
      <c r="F4" s="62" t="s">
        <v>250</v>
      </c>
    </row>
    <row r="5" spans="1:6" s="63" customFormat="1" ht="12.75">
      <c r="A5" s="59">
        <v>1</v>
      </c>
      <c r="B5" s="23">
        <v>540</v>
      </c>
      <c r="C5" s="60" t="s">
        <v>94</v>
      </c>
      <c r="D5" s="23" t="s">
        <v>90</v>
      </c>
      <c r="E5" s="62">
        <v>40305</v>
      </c>
      <c r="F5" s="62" t="s">
        <v>251</v>
      </c>
    </row>
    <row r="6" spans="1:6" s="63" customFormat="1" ht="12.75">
      <c r="A6" s="317">
        <v>1</v>
      </c>
      <c r="B6" s="64">
        <v>5</v>
      </c>
      <c r="C6" s="65" t="s">
        <v>95</v>
      </c>
      <c r="D6" s="64" t="s">
        <v>91</v>
      </c>
      <c r="E6" s="312">
        <v>40305</v>
      </c>
      <c r="F6" s="312" t="s">
        <v>251</v>
      </c>
    </row>
    <row r="7" spans="1:6" s="63" customFormat="1" ht="12.75">
      <c r="A7" s="318"/>
      <c r="B7" s="66">
        <v>786</v>
      </c>
      <c r="C7" s="67" t="s">
        <v>96</v>
      </c>
      <c r="D7" s="66" t="s">
        <v>92</v>
      </c>
      <c r="E7" s="314"/>
      <c r="F7" s="314"/>
    </row>
    <row r="8" spans="1:6" s="63" customFormat="1" ht="12.75">
      <c r="A8" s="317">
        <v>1</v>
      </c>
      <c r="B8" s="64">
        <v>875</v>
      </c>
      <c r="C8" s="65" t="s">
        <v>97</v>
      </c>
      <c r="D8" s="64" t="s">
        <v>91</v>
      </c>
      <c r="E8" s="312">
        <v>40305</v>
      </c>
      <c r="F8" s="312" t="s">
        <v>250</v>
      </c>
    </row>
    <row r="9" spans="1:6" s="63" customFormat="1" ht="12.75">
      <c r="A9" s="318"/>
      <c r="B9" s="66">
        <v>544</v>
      </c>
      <c r="C9" s="67" t="s">
        <v>98</v>
      </c>
      <c r="D9" s="66" t="s">
        <v>92</v>
      </c>
      <c r="E9" s="312"/>
      <c r="F9" s="312"/>
    </row>
    <row r="10" spans="1:6" s="63" customFormat="1" ht="12.75">
      <c r="A10" s="317">
        <v>1</v>
      </c>
      <c r="B10" s="64">
        <v>887</v>
      </c>
      <c r="C10" s="65" t="s">
        <v>99</v>
      </c>
      <c r="D10" s="64" t="s">
        <v>91</v>
      </c>
      <c r="E10" s="312">
        <v>40305</v>
      </c>
      <c r="F10" s="312" t="s">
        <v>250</v>
      </c>
    </row>
    <row r="11" spans="1:6" s="63" customFormat="1" ht="12.75">
      <c r="A11" s="318"/>
      <c r="B11" s="68">
        <v>500</v>
      </c>
      <c r="C11" s="67" t="s">
        <v>100</v>
      </c>
      <c r="D11" s="68" t="s">
        <v>92</v>
      </c>
      <c r="E11" s="312"/>
      <c r="F11" s="312"/>
    </row>
    <row r="12" spans="1:6" s="63" customFormat="1" ht="12.75">
      <c r="A12" s="69">
        <v>5</v>
      </c>
      <c r="B12" s="70">
        <v>2</v>
      </c>
      <c r="C12" s="60" t="s">
        <v>101</v>
      </c>
      <c r="D12" s="70" t="s">
        <v>92</v>
      </c>
      <c r="E12" s="62">
        <v>40305</v>
      </c>
      <c r="F12" s="62" t="s">
        <v>174</v>
      </c>
    </row>
    <row r="13" spans="1:6" s="63" customFormat="1" ht="12.75">
      <c r="A13" s="319">
        <v>6</v>
      </c>
      <c r="B13" s="71">
        <v>986</v>
      </c>
      <c r="C13" s="65" t="s">
        <v>102</v>
      </c>
      <c r="D13" s="71" t="s">
        <v>92</v>
      </c>
      <c r="E13" s="312">
        <v>40305</v>
      </c>
      <c r="F13" s="312" t="s">
        <v>192</v>
      </c>
    </row>
    <row r="14" spans="1:6" s="63" customFormat="1" ht="12.75">
      <c r="A14" s="318"/>
      <c r="B14" s="68">
        <v>986</v>
      </c>
      <c r="C14" s="67" t="s">
        <v>191</v>
      </c>
      <c r="D14" s="68" t="s">
        <v>92</v>
      </c>
      <c r="E14" s="314"/>
      <c r="F14" s="314"/>
    </row>
    <row r="15" spans="1:6" s="63" customFormat="1" ht="12.75">
      <c r="A15" s="319">
        <v>6</v>
      </c>
      <c r="B15" s="71">
        <v>686</v>
      </c>
      <c r="C15" s="65" t="s">
        <v>103</v>
      </c>
      <c r="D15" s="71" t="s">
        <v>92</v>
      </c>
      <c r="E15" s="312">
        <v>40305</v>
      </c>
      <c r="F15" s="312" t="s">
        <v>176</v>
      </c>
    </row>
    <row r="16" spans="1:6" s="72" customFormat="1" ht="12.75">
      <c r="A16" s="318"/>
      <c r="B16" s="68">
        <v>88</v>
      </c>
      <c r="C16" s="67" t="s">
        <v>104</v>
      </c>
      <c r="D16" s="68" t="s">
        <v>92</v>
      </c>
      <c r="E16" s="314"/>
      <c r="F16" s="314"/>
    </row>
    <row r="17" spans="1:6" s="72" customFormat="1" ht="12.75">
      <c r="A17" s="319">
        <v>6</v>
      </c>
      <c r="B17" s="71">
        <v>682</v>
      </c>
      <c r="C17" s="65" t="s">
        <v>105</v>
      </c>
      <c r="D17" s="71" t="s">
        <v>92</v>
      </c>
      <c r="E17" s="312">
        <v>40305</v>
      </c>
      <c r="F17" s="312" t="s">
        <v>188</v>
      </c>
    </row>
    <row r="18" spans="1:6" s="72" customFormat="1" ht="12.75">
      <c r="A18" s="318"/>
      <c r="B18" s="68">
        <v>684</v>
      </c>
      <c r="C18" s="67" t="s">
        <v>106</v>
      </c>
      <c r="D18" s="68" t="s">
        <v>91</v>
      </c>
      <c r="E18" s="312"/>
      <c r="F18" s="312"/>
    </row>
    <row r="19" spans="1:6" s="72" customFormat="1" ht="12.75">
      <c r="A19" s="319">
        <v>6</v>
      </c>
      <c r="B19" s="71">
        <v>750</v>
      </c>
      <c r="C19" s="65" t="s">
        <v>107</v>
      </c>
      <c r="D19" s="71" t="s">
        <v>91</v>
      </c>
      <c r="E19" s="312">
        <v>40305</v>
      </c>
      <c r="F19" s="312" t="s">
        <v>113</v>
      </c>
    </row>
    <row r="20" spans="1:6" s="72" customFormat="1" ht="13.5" thickBot="1">
      <c r="A20" s="320"/>
      <c r="B20" s="73">
        <v>2</v>
      </c>
      <c r="C20" s="74" t="s">
        <v>108</v>
      </c>
      <c r="D20" s="73" t="s">
        <v>91</v>
      </c>
      <c r="E20" s="313"/>
      <c r="F20" s="313"/>
    </row>
    <row r="21" spans="1:6" s="82" customFormat="1" ht="12.75">
      <c r="A21" s="75"/>
      <c r="B21" s="76"/>
      <c r="C21" s="77"/>
      <c r="D21" s="78"/>
      <c r="E21" s="79"/>
      <c r="F21" s="80"/>
    </row>
    <row r="22" spans="1:6" s="82" customFormat="1" ht="12.75">
      <c r="A22" s="75"/>
      <c r="B22" s="76"/>
      <c r="C22" s="77"/>
      <c r="D22" s="78"/>
      <c r="E22" s="79"/>
      <c r="F22" s="80"/>
    </row>
    <row r="23" spans="1:6" s="82" customFormat="1" ht="12.75">
      <c r="A23" s="75"/>
      <c r="B23" s="76"/>
      <c r="C23" s="77"/>
      <c r="D23" s="78"/>
      <c r="E23" s="79"/>
      <c r="F23" s="80"/>
    </row>
    <row r="24" spans="1:6" s="82" customFormat="1" ht="12.75">
      <c r="A24" s="75"/>
      <c r="B24" s="76"/>
      <c r="C24" s="77"/>
      <c r="D24" s="78"/>
      <c r="E24" s="79"/>
      <c r="F24" s="80"/>
    </row>
    <row r="25" spans="1:6" s="82" customFormat="1" ht="12.75">
      <c r="A25" s="75"/>
      <c r="B25" s="76"/>
      <c r="C25" s="77"/>
      <c r="D25" s="78"/>
      <c r="E25" s="79"/>
      <c r="F25" s="80"/>
    </row>
    <row r="26" spans="1:6" s="82" customFormat="1" ht="12.75">
      <c r="A26" s="75"/>
      <c r="B26" s="76"/>
      <c r="C26" s="77"/>
      <c r="D26" s="78"/>
      <c r="E26" s="79"/>
      <c r="F26" s="80"/>
    </row>
    <row r="27" spans="1:6" s="82" customFormat="1" ht="12.75">
      <c r="A27" s="75"/>
      <c r="B27" s="76"/>
      <c r="C27" s="77"/>
      <c r="D27" s="78"/>
      <c r="E27" s="79"/>
      <c r="F27" s="80"/>
    </row>
    <row r="28" spans="1:6" s="77" customFormat="1" ht="12.75">
      <c r="A28" s="83"/>
      <c r="B28" s="76"/>
      <c r="D28" s="78"/>
      <c r="E28" s="81"/>
      <c r="F28" s="80"/>
    </row>
    <row r="29" spans="1:6" s="77" customFormat="1" ht="12.75">
      <c r="A29" s="83"/>
      <c r="B29" s="76"/>
      <c r="D29" s="78"/>
      <c r="E29" s="81"/>
      <c r="F29" s="80"/>
    </row>
    <row r="30" spans="1:6" s="82" customFormat="1" ht="12.75">
      <c r="A30" s="75"/>
      <c r="B30" s="84"/>
      <c r="C30" s="84"/>
      <c r="D30" s="78"/>
      <c r="E30" s="81"/>
      <c r="F30" s="80"/>
    </row>
    <row r="31" spans="1:6" s="82" customFormat="1" ht="12.75">
      <c r="A31" s="75"/>
      <c r="B31" s="76"/>
      <c r="C31" s="77"/>
      <c r="D31" s="78"/>
      <c r="E31" s="79"/>
      <c r="F31" s="80"/>
    </row>
    <row r="32" spans="1:6" s="82" customFormat="1" ht="12.75">
      <c r="A32" s="75"/>
      <c r="B32" s="76"/>
      <c r="C32" s="77"/>
      <c r="D32" s="78"/>
      <c r="E32" s="79"/>
      <c r="F32" s="80"/>
    </row>
    <row r="33" spans="1:6" s="82" customFormat="1" ht="12.75">
      <c r="A33" s="75"/>
      <c r="B33" s="76"/>
      <c r="C33" s="77"/>
      <c r="D33" s="78"/>
      <c r="E33" s="79"/>
      <c r="F33" s="80"/>
    </row>
    <row r="34" spans="1:6" s="82" customFormat="1" ht="12.75">
      <c r="A34" s="75"/>
      <c r="B34" s="76"/>
      <c r="C34" s="77"/>
      <c r="D34" s="78"/>
      <c r="E34" s="79"/>
      <c r="F34" s="80"/>
    </row>
    <row r="35" spans="1:6" s="82" customFormat="1" ht="12.75">
      <c r="A35" s="75"/>
      <c r="B35" s="76"/>
      <c r="C35" s="77"/>
      <c r="D35" s="78"/>
      <c r="E35" s="79"/>
      <c r="F35" s="80"/>
    </row>
    <row r="36" spans="1:6" s="82" customFormat="1" ht="12.75">
      <c r="A36" s="75"/>
      <c r="B36" s="76"/>
      <c r="C36" s="77"/>
      <c r="D36" s="78"/>
      <c r="E36" s="79"/>
      <c r="F36" s="80"/>
    </row>
    <row r="37" spans="1:6" s="82" customFormat="1" ht="12.75">
      <c r="A37" s="75"/>
      <c r="B37" s="76"/>
      <c r="C37" s="77"/>
      <c r="D37" s="78"/>
      <c r="E37" s="79"/>
      <c r="F37" s="80"/>
    </row>
    <row r="38" spans="1:6" s="82" customFormat="1" ht="12.75">
      <c r="A38" s="75"/>
      <c r="B38" s="76"/>
      <c r="C38" s="77"/>
      <c r="D38" s="78"/>
      <c r="E38" s="79"/>
      <c r="F38" s="80"/>
    </row>
    <row r="39" spans="1:6" s="82" customFormat="1" ht="12.75">
      <c r="A39" s="75"/>
      <c r="B39" s="76"/>
      <c r="C39" s="77"/>
      <c r="D39" s="78"/>
      <c r="E39" s="79"/>
      <c r="F39" s="80"/>
    </row>
    <row r="40" spans="1:6" s="82" customFormat="1" ht="12.75">
      <c r="A40" s="75"/>
      <c r="B40" s="76"/>
      <c r="C40" s="77"/>
      <c r="D40" s="78"/>
      <c r="E40" s="79"/>
      <c r="F40" s="80"/>
    </row>
    <row r="41" spans="1:6" s="82" customFormat="1" ht="12.75">
      <c r="A41" s="75"/>
      <c r="B41" s="76"/>
      <c r="C41" s="77"/>
      <c r="D41" s="78"/>
      <c r="E41" s="79"/>
      <c r="F41" s="80"/>
    </row>
    <row r="42" spans="1:6" s="82" customFormat="1" ht="12.75">
      <c r="A42" s="75"/>
      <c r="B42" s="76"/>
      <c r="C42" s="77"/>
      <c r="D42" s="78"/>
      <c r="E42" s="79"/>
      <c r="F42" s="80"/>
    </row>
    <row r="43" spans="1:6" s="82" customFormat="1" ht="12.75">
      <c r="A43" s="75"/>
      <c r="B43" s="76"/>
      <c r="C43" s="77"/>
      <c r="D43" s="78"/>
      <c r="E43" s="79"/>
      <c r="F43" s="80"/>
    </row>
    <row r="44" spans="1:6" s="77" customFormat="1" ht="12.75">
      <c r="A44" s="83"/>
      <c r="B44" s="76"/>
      <c r="D44" s="78"/>
      <c r="E44" s="81"/>
      <c r="F44" s="81"/>
    </row>
    <row r="45" spans="1:6" s="77" customFormat="1" ht="12.75">
      <c r="A45" s="83"/>
      <c r="B45" s="76"/>
      <c r="D45" s="78"/>
      <c r="E45" s="81"/>
      <c r="F45" s="81"/>
    </row>
    <row r="46" spans="1:6" s="77" customFormat="1" ht="12.75">
      <c r="A46" s="83"/>
      <c r="B46" s="76"/>
      <c r="D46" s="78"/>
      <c r="E46" s="81"/>
      <c r="F46" s="81"/>
    </row>
    <row r="47" spans="1:6" s="77" customFormat="1" ht="12.75">
      <c r="A47" s="83"/>
      <c r="B47" s="76"/>
      <c r="D47" s="78"/>
      <c r="E47" s="81"/>
      <c r="F47" s="81"/>
    </row>
    <row r="48" spans="1:6" s="77" customFormat="1" ht="12.75">
      <c r="A48" s="83"/>
      <c r="B48" s="76"/>
      <c r="D48" s="78"/>
      <c r="E48" s="81"/>
      <c r="F48" s="81"/>
    </row>
    <row r="49" spans="1:6" s="77" customFormat="1" ht="12.75">
      <c r="A49" s="83"/>
      <c r="B49" s="76"/>
      <c r="D49" s="78"/>
      <c r="E49" s="81"/>
      <c r="F49" s="81"/>
    </row>
    <row r="50" spans="1:6" s="82" customFormat="1" ht="12.75">
      <c r="A50" s="75"/>
      <c r="B50" s="84"/>
      <c r="C50" s="84"/>
      <c r="D50" s="78"/>
      <c r="E50" s="81"/>
      <c r="F50" s="80"/>
    </row>
    <row r="51" spans="1:6" s="82" customFormat="1" ht="12.75">
      <c r="A51" s="75"/>
      <c r="B51" s="76"/>
      <c r="C51" s="77"/>
      <c r="D51" s="78"/>
      <c r="E51" s="79"/>
      <c r="F51" s="80"/>
    </row>
    <row r="52" spans="1:6" s="82" customFormat="1" ht="12.75">
      <c r="A52" s="75"/>
      <c r="B52" s="76"/>
      <c r="C52" s="77"/>
      <c r="D52" s="78"/>
      <c r="E52" s="79"/>
      <c r="F52" s="80"/>
    </row>
    <row r="53" spans="1:6" s="82" customFormat="1" ht="12.75">
      <c r="A53" s="75"/>
      <c r="B53" s="76"/>
      <c r="C53" s="77"/>
      <c r="D53" s="78"/>
      <c r="E53" s="79"/>
      <c r="F53" s="80"/>
    </row>
    <row r="54" spans="1:6" s="82" customFormat="1" ht="12.75">
      <c r="A54" s="75"/>
      <c r="B54" s="76"/>
      <c r="C54" s="77"/>
      <c r="D54" s="78"/>
      <c r="E54" s="79"/>
      <c r="F54" s="80"/>
    </row>
    <row r="55" spans="1:6" s="82" customFormat="1" ht="12.75">
      <c r="A55" s="75"/>
      <c r="B55" s="76"/>
      <c r="C55" s="77"/>
      <c r="D55" s="78"/>
      <c r="E55" s="79"/>
      <c r="F55" s="80"/>
    </row>
    <row r="56" spans="1:6" s="82" customFormat="1" ht="12.75">
      <c r="A56" s="75"/>
      <c r="B56" s="84"/>
      <c r="D56" s="78"/>
      <c r="E56" s="81"/>
      <c r="F56" s="80"/>
    </row>
    <row r="57" spans="1:6" s="77" customFormat="1" ht="12.75">
      <c r="A57" s="83"/>
      <c r="B57" s="76"/>
      <c r="D57" s="78"/>
      <c r="E57" s="81"/>
      <c r="F57" s="80"/>
    </row>
    <row r="58" spans="1:6" s="77" customFormat="1" ht="12.75">
      <c r="A58" s="83"/>
      <c r="B58" s="76"/>
      <c r="D58" s="78"/>
      <c r="E58" s="79"/>
      <c r="F58" s="80"/>
    </row>
    <row r="59" spans="1:6" s="77" customFormat="1" ht="12.75">
      <c r="A59" s="83"/>
      <c r="B59" s="76"/>
      <c r="D59" s="78"/>
      <c r="E59" s="81"/>
      <c r="F59" s="81"/>
    </row>
    <row r="60" spans="1:6" s="77" customFormat="1" ht="12.75">
      <c r="A60" s="83"/>
      <c r="B60" s="76"/>
      <c r="D60" s="78"/>
      <c r="E60" s="81"/>
      <c r="F60" s="81"/>
    </row>
    <row r="61" spans="1:6" s="77" customFormat="1" ht="12.75">
      <c r="A61" s="83"/>
      <c r="B61" s="76"/>
      <c r="D61" s="78"/>
      <c r="E61" s="79"/>
      <c r="F61" s="81"/>
    </row>
    <row r="62" spans="1:6" s="77" customFormat="1" ht="12.75">
      <c r="A62" s="83"/>
      <c r="B62" s="76"/>
      <c r="D62" s="78"/>
      <c r="E62" s="81"/>
      <c r="F62" s="81"/>
    </row>
    <row r="63" spans="1:6" s="77" customFormat="1" ht="12.75">
      <c r="A63" s="83"/>
      <c r="B63" s="76"/>
      <c r="D63" s="78"/>
      <c r="E63" s="79"/>
      <c r="F63" s="81"/>
    </row>
    <row r="64" spans="1:6" s="77" customFormat="1" ht="12.75">
      <c r="A64" s="76"/>
      <c r="B64" s="76"/>
      <c r="D64" s="78"/>
      <c r="E64" s="85"/>
      <c r="F64" s="85"/>
    </row>
    <row r="65" spans="2:4" s="86" customFormat="1" ht="12.75">
      <c r="B65" s="87"/>
      <c r="D65" s="88"/>
    </row>
    <row r="66" spans="2:4" s="86" customFormat="1" ht="12.75">
      <c r="B66" s="87"/>
      <c r="D66" s="88"/>
    </row>
    <row r="67" spans="2:4" s="86" customFormat="1" ht="12.75">
      <c r="B67" s="87"/>
      <c r="D67" s="88"/>
    </row>
    <row r="68" spans="2:4" s="86" customFormat="1" ht="12.75">
      <c r="B68" s="87"/>
      <c r="D68" s="88"/>
    </row>
    <row r="69" spans="2:4" s="86" customFormat="1" ht="12.75">
      <c r="B69" s="87"/>
      <c r="D69" s="88"/>
    </row>
    <row r="70" spans="2:4" s="86" customFormat="1" ht="12.75">
      <c r="B70" s="87"/>
      <c r="D70" s="88"/>
    </row>
    <row r="71" spans="2:4" s="86" customFormat="1" ht="12.75">
      <c r="B71" s="87"/>
      <c r="D71" s="88"/>
    </row>
    <row r="72" spans="2:4" s="86" customFormat="1" ht="12.75">
      <c r="B72" s="87"/>
      <c r="D72" s="88"/>
    </row>
    <row r="73" spans="2:4" s="86" customFormat="1" ht="12.75">
      <c r="B73" s="87"/>
      <c r="D73" s="88"/>
    </row>
    <row r="74" spans="2:4" s="86" customFormat="1" ht="12.75">
      <c r="B74" s="87"/>
      <c r="D74" s="88"/>
    </row>
    <row r="75" spans="2:4" s="86" customFormat="1" ht="12.75">
      <c r="B75" s="87"/>
      <c r="D75" s="88"/>
    </row>
    <row r="76" spans="1:4" s="86" customFormat="1" ht="12.75">
      <c r="A76" s="89"/>
      <c r="B76" s="90"/>
      <c r="C76" s="91"/>
      <c r="D76" s="92"/>
    </row>
    <row r="77" spans="1:4" s="86" customFormat="1" ht="12.75">
      <c r="A77" s="93"/>
      <c r="B77" s="94"/>
      <c r="C77" s="93"/>
      <c r="D77" s="95"/>
    </row>
    <row r="78" spans="2:4" s="86" customFormat="1" ht="12.75">
      <c r="B78" s="87"/>
      <c r="D78" s="88"/>
    </row>
    <row r="79" spans="2:4" s="86" customFormat="1" ht="12.75">
      <c r="B79" s="87"/>
      <c r="D79" s="88"/>
    </row>
    <row r="80" spans="2:4" s="86" customFormat="1" ht="12.75">
      <c r="B80" s="87"/>
      <c r="D80" s="88"/>
    </row>
    <row r="81" spans="2:4" s="86" customFormat="1" ht="12.75">
      <c r="B81" s="87"/>
      <c r="D81" s="88"/>
    </row>
    <row r="82" spans="2:4" s="86" customFormat="1" ht="12.75">
      <c r="B82" s="87"/>
      <c r="D82" s="88"/>
    </row>
    <row r="83" spans="2:4" s="86" customFormat="1" ht="12.75">
      <c r="B83" s="87"/>
      <c r="D83" s="88"/>
    </row>
    <row r="84" spans="2:4" s="86" customFormat="1" ht="12.75">
      <c r="B84" s="87"/>
      <c r="D84" s="88"/>
    </row>
    <row r="85" spans="2:4" s="86" customFormat="1" ht="12.75">
      <c r="B85" s="87"/>
      <c r="D85" s="88"/>
    </row>
    <row r="86" spans="2:4" s="86" customFormat="1" ht="12.75">
      <c r="B86" s="87"/>
      <c r="D86" s="88"/>
    </row>
    <row r="87" spans="2:4" s="86" customFormat="1" ht="12.75">
      <c r="B87" s="87"/>
      <c r="D87" s="88"/>
    </row>
    <row r="88" spans="2:4" s="86" customFormat="1" ht="12.75">
      <c r="B88" s="87"/>
      <c r="D88" s="88"/>
    </row>
    <row r="89" spans="2:4" s="86" customFormat="1" ht="12.75">
      <c r="B89" s="87"/>
      <c r="D89" s="88"/>
    </row>
    <row r="90" spans="2:4" s="86" customFormat="1" ht="12.75">
      <c r="B90" s="87"/>
      <c r="D90" s="88"/>
    </row>
    <row r="91" spans="2:4" s="86" customFormat="1" ht="12.75">
      <c r="B91" s="87"/>
      <c r="D91" s="88"/>
    </row>
    <row r="92" spans="2:4" s="86" customFormat="1" ht="12.75">
      <c r="B92" s="87"/>
      <c r="D92" s="88"/>
    </row>
    <row r="93" spans="2:4" s="86" customFormat="1" ht="12.75">
      <c r="B93" s="87"/>
      <c r="D93" s="88"/>
    </row>
    <row r="94" spans="2:4" s="86" customFormat="1" ht="12.75">
      <c r="B94" s="87"/>
      <c r="D94" s="88"/>
    </row>
    <row r="95" spans="2:4" s="86" customFormat="1" ht="12.75">
      <c r="B95" s="87"/>
      <c r="D95" s="88"/>
    </row>
    <row r="96" spans="2:4" s="86" customFormat="1" ht="12.75">
      <c r="B96" s="87"/>
      <c r="D96" s="88"/>
    </row>
    <row r="97" spans="2:4" s="86" customFormat="1" ht="12.75">
      <c r="B97" s="87"/>
      <c r="D97" s="88"/>
    </row>
    <row r="98" spans="2:4" s="86" customFormat="1" ht="12.75">
      <c r="B98" s="87"/>
      <c r="D98" s="88"/>
    </row>
    <row r="99" spans="2:4" s="86" customFormat="1" ht="12.75">
      <c r="B99" s="87"/>
      <c r="D99" s="88"/>
    </row>
    <row r="100" spans="2:4" s="86" customFormat="1" ht="12.75">
      <c r="B100" s="87"/>
      <c r="D100" s="88"/>
    </row>
    <row r="101" spans="2:4" s="86" customFormat="1" ht="12.75">
      <c r="B101" s="87"/>
      <c r="D101" s="88"/>
    </row>
    <row r="102" spans="2:4" s="86" customFormat="1" ht="12.75">
      <c r="B102" s="87"/>
      <c r="D102" s="88"/>
    </row>
    <row r="103" spans="2:4" s="86" customFormat="1" ht="12.75">
      <c r="B103" s="87"/>
      <c r="D103" s="88"/>
    </row>
    <row r="104" spans="2:4" s="86" customFormat="1" ht="12.75">
      <c r="B104" s="87"/>
      <c r="D104" s="88"/>
    </row>
    <row r="105" spans="2:4" s="86" customFormat="1" ht="12.75">
      <c r="B105" s="87"/>
      <c r="D105" s="88"/>
    </row>
    <row r="106" spans="2:4" s="86" customFormat="1" ht="12.75">
      <c r="B106" s="87"/>
      <c r="D106" s="88"/>
    </row>
    <row r="107" spans="2:4" s="86" customFormat="1" ht="12.75">
      <c r="B107" s="87"/>
      <c r="D107" s="88"/>
    </row>
    <row r="108" spans="2:4" s="86" customFormat="1" ht="12.75">
      <c r="B108" s="87"/>
      <c r="D108" s="88"/>
    </row>
    <row r="109" spans="2:4" s="86" customFormat="1" ht="12.75">
      <c r="B109" s="87"/>
      <c r="D109" s="88"/>
    </row>
    <row r="110" spans="2:4" s="86" customFormat="1" ht="12.75">
      <c r="B110" s="87"/>
      <c r="D110" s="88"/>
    </row>
    <row r="111" spans="2:4" s="86" customFormat="1" ht="12.75">
      <c r="B111" s="87"/>
      <c r="D111" s="88"/>
    </row>
    <row r="112" spans="2:4" s="86" customFormat="1" ht="12.75">
      <c r="B112" s="87"/>
      <c r="D112" s="88"/>
    </row>
    <row r="113" spans="2:4" s="86" customFormat="1" ht="12.75">
      <c r="B113" s="87"/>
      <c r="D113" s="88"/>
    </row>
    <row r="114" spans="2:4" s="86" customFormat="1" ht="12.75">
      <c r="B114" s="87"/>
      <c r="D114" s="88"/>
    </row>
    <row r="115" spans="2:4" s="86" customFormat="1" ht="12.75">
      <c r="B115" s="87"/>
      <c r="D115" s="88"/>
    </row>
  </sheetData>
  <sheetProtection/>
  <mergeCells count="23">
    <mergeCell ref="A17:A18"/>
    <mergeCell ref="A19:A20"/>
    <mergeCell ref="A8:A9"/>
    <mergeCell ref="A10:A11"/>
    <mergeCell ref="A15:A16"/>
    <mergeCell ref="E1:E2"/>
    <mergeCell ref="F1:F2"/>
    <mergeCell ref="A6:A7"/>
    <mergeCell ref="A13:A14"/>
    <mergeCell ref="F6:F7"/>
    <mergeCell ref="E8:E9"/>
    <mergeCell ref="F8:F9"/>
    <mergeCell ref="E6:E7"/>
    <mergeCell ref="F10:F11"/>
    <mergeCell ref="E13:E14"/>
    <mergeCell ref="F19:F20"/>
    <mergeCell ref="E19:E20"/>
    <mergeCell ref="F13:F14"/>
    <mergeCell ref="E10:E11"/>
    <mergeCell ref="F15:F16"/>
    <mergeCell ref="E17:E18"/>
    <mergeCell ref="F17:F18"/>
    <mergeCell ref="E15:E16"/>
  </mergeCells>
  <printOptions gridLines="1" horizontalCentered="1"/>
  <pageMargins left="0.25" right="0.25" top="1" bottom="1" header="0.5" footer="0.5"/>
  <pageSetup fitToHeight="1" fitToWidth="1" horizontalDpi="600" verticalDpi="600" orientation="landscape" paperSize="17" scale="94" r:id="rId1"/>
  <headerFooter alignWithMargins="0">
    <oddHeader>&amp;C&amp;"Arial,Bold"&amp;20&amp;A</oddHeader>
    <oddFooter>&amp;L&amp;F/&amp;A&amp;R&amp;D</oddFooter>
  </headerFooter>
</worksheet>
</file>

<file path=xl/worksheets/sheet10.xml><?xml version="1.0" encoding="utf-8"?>
<worksheet xmlns="http://schemas.openxmlformats.org/spreadsheetml/2006/main" xmlns:r="http://schemas.openxmlformats.org/officeDocument/2006/relationships">
  <dimension ref="A1:F5"/>
  <sheetViews>
    <sheetView zoomScalePageLayoutView="0" workbookViewId="0" topLeftCell="A1">
      <selection activeCell="E7" sqref="E7"/>
    </sheetView>
  </sheetViews>
  <sheetFormatPr defaultColWidth="9.140625" defaultRowHeight="12.75"/>
  <cols>
    <col min="1" max="1" width="4.7109375" style="0" customWidth="1"/>
    <col min="2" max="2" width="6.8515625" style="0" customWidth="1"/>
    <col min="3" max="3" width="60.140625" style="0" customWidth="1"/>
    <col min="4" max="4" width="57.8515625" style="0" customWidth="1"/>
    <col min="5" max="5" width="14.00390625" style="0" customWidth="1"/>
    <col min="6" max="6" width="16.57421875" style="0" customWidth="1"/>
    <col min="7" max="7" width="24.7109375" style="0" customWidth="1"/>
  </cols>
  <sheetData>
    <row r="1" spans="1:6" ht="12.75">
      <c r="A1" s="184" t="str">
        <f>'[6]PROJECTS'!A1</f>
        <v>2010-10 MAJOR FPS HWY 63:11  ( FROM S OF PROPOSED HWY 69 - N OF BEACON HILL INTERCHANGE)</v>
      </c>
      <c r="B1" s="184"/>
      <c r="C1" s="184"/>
      <c r="D1" s="188"/>
      <c r="E1" s="137"/>
      <c r="F1" s="137"/>
    </row>
    <row r="2" spans="1:6" ht="135.75" customHeight="1">
      <c r="A2" s="189" t="s">
        <v>243</v>
      </c>
      <c r="B2" s="189" t="s">
        <v>4</v>
      </c>
      <c r="C2" s="189" t="s">
        <v>244</v>
      </c>
      <c r="D2" s="189" t="s">
        <v>259</v>
      </c>
      <c r="E2" s="210" t="s">
        <v>260</v>
      </c>
      <c r="F2" s="210" t="s">
        <v>2</v>
      </c>
    </row>
    <row r="3" spans="1:6" ht="15">
      <c r="A3" s="191">
        <f>IF('[6]PROJECTS'!A3="","",'[6]PROJECTS'!A3)</f>
      </c>
      <c r="B3" s="191">
        <f>IF('[6]PROJECTS'!B3="","",'[6]PROJECTS'!B3)</f>
      </c>
      <c r="C3" s="191">
        <f>IF('[6]PROJECTS'!C3="","",'[6]PROJECTS'!C3)</f>
      </c>
      <c r="D3" s="191">
        <f>IF('[6]PROJECTS'!D3="","",'[6]PROJECTS'!D3)</f>
      </c>
      <c r="E3" s="209"/>
      <c r="F3" s="209"/>
    </row>
    <row r="4" spans="1:6" ht="15" customHeight="1">
      <c r="A4" s="361">
        <f>IF('[6]PROJECTS'!A4="","",'[6]PROJECTS'!A4)</f>
        <v>5</v>
      </c>
      <c r="B4" s="367" t="str">
        <f>IF('[6]PROJECTS'!B4="","",'[6]PROJECTS'!B4)</f>
        <v>63:11 </v>
      </c>
      <c r="C4" s="371" t="str">
        <f>IF('[6]PROJECTS'!C4="","",'[6]PROJECTS'!C4)</f>
        <v>From South of Proposed Hwy 69 to North of Beacon Hill Intechange</v>
      </c>
      <c r="D4" s="361" t="str">
        <f>IF('[6]PROJECTS'!D4="","",'[6]PROJECTS'!D4)</f>
        <v>MAJOR FUNCTIONAL PLANNING</v>
      </c>
      <c r="E4" s="374">
        <v>40557</v>
      </c>
      <c r="F4" s="373" t="s">
        <v>332</v>
      </c>
    </row>
    <row r="5" spans="1:6" ht="12.75">
      <c r="A5" s="361"/>
      <c r="B5" s="368"/>
      <c r="C5" s="372"/>
      <c r="D5" s="361"/>
      <c r="E5" s="374"/>
      <c r="F5" s="373"/>
    </row>
  </sheetData>
  <sheetProtection/>
  <mergeCells count="6">
    <mergeCell ref="F4:F5"/>
    <mergeCell ref="E4:E5"/>
    <mergeCell ref="A4:A5"/>
    <mergeCell ref="D4:D5"/>
    <mergeCell ref="B4:B5"/>
    <mergeCell ref="C4:C5"/>
  </mergeCells>
  <printOptions/>
  <pageMargins left="0.75" right="0.75" top="1" bottom="1" header="0.5" footer="0.5"/>
  <pageSetup horizontalDpi="600" verticalDpi="600" orientation="landscape" paperSize="5" scale="90" r:id="rId1"/>
</worksheet>
</file>

<file path=xl/worksheets/sheet11.xml><?xml version="1.0" encoding="utf-8"?>
<worksheet xmlns="http://schemas.openxmlformats.org/spreadsheetml/2006/main" xmlns:r="http://schemas.openxmlformats.org/officeDocument/2006/relationships">
  <sheetPr>
    <pageSetUpPr fitToPage="1"/>
  </sheetPr>
  <dimension ref="A1:G44"/>
  <sheetViews>
    <sheetView showZeros="0" zoomScaleSheetLayoutView="100" zoomScalePageLayoutView="0" workbookViewId="0" topLeftCell="A1">
      <pane xSplit="3" ySplit="2" topLeftCell="D9" activePane="bottomRight" state="frozen"/>
      <selection pane="topLeft" activeCell="D28" sqref="D28"/>
      <selection pane="topRight" activeCell="D28" sqref="D28"/>
      <selection pane="bottomLeft" activeCell="D28" sqref="D28"/>
      <selection pane="bottomRight" activeCell="F15" sqref="F15"/>
    </sheetView>
  </sheetViews>
  <sheetFormatPr defaultColWidth="9.140625" defaultRowHeight="12.75"/>
  <cols>
    <col min="1" max="1" width="5.7109375" style="1" customWidth="1"/>
    <col min="2" max="2" width="9.8515625" style="96" customWidth="1"/>
    <col min="3" max="3" width="72.57421875" style="105" customWidth="1"/>
    <col min="4" max="4" width="21.7109375" style="1" customWidth="1"/>
    <col min="5" max="5" width="16.57421875" style="146" customWidth="1"/>
    <col min="6" max="6" width="13.28125" style="1" customWidth="1"/>
    <col min="7" max="7" width="4.421875" style="1" customWidth="1"/>
    <col min="8" max="16384" width="9.140625" style="1" customWidth="1"/>
  </cols>
  <sheetData>
    <row r="1" spans="1:7" ht="16.5" thickBot="1">
      <c r="A1" s="103" t="s">
        <v>196</v>
      </c>
      <c r="B1" s="104"/>
      <c r="D1" s="144"/>
      <c r="F1" s="29"/>
      <c r="G1" s="145"/>
    </row>
    <row r="2" spans="1:7" s="4" customFormat="1" ht="141.75" thickTop="1">
      <c r="A2" s="53" t="s">
        <v>3</v>
      </c>
      <c r="B2" s="53" t="s">
        <v>4</v>
      </c>
      <c r="C2" s="53" t="s">
        <v>5</v>
      </c>
      <c r="D2" s="53" t="s">
        <v>77</v>
      </c>
      <c r="E2" s="147" t="s">
        <v>1</v>
      </c>
      <c r="F2" s="112" t="s">
        <v>2</v>
      </c>
      <c r="G2" s="148"/>
    </row>
    <row r="3" spans="1:7" s="7" customFormat="1" ht="12.75">
      <c r="A3" s="149" t="s">
        <v>6</v>
      </c>
      <c r="B3" s="149" t="s">
        <v>6</v>
      </c>
      <c r="C3" s="150" t="s">
        <v>6</v>
      </c>
      <c r="D3" s="150" t="s">
        <v>6</v>
      </c>
      <c r="E3" s="151"/>
      <c r="F3" s="152"/>
      <c r="G3" s="153"/>
    </row>
    <row r="4" spans="1:7" s="63" customFormat="1" ht="12.75">
      <c r="A4" s="154">
        <v>1</v>
      </c>
      <c r="B4" s="155" t="s">
        <v>197</v>
      </c>
      <c r="C4" s="156" t="s">
        <v>198</v>
      </c>
      <c r="D4" s="154" t="s">
        <v>199</v>
      </c>
      <c r="E4" s="157">
        <v>40480</v>
      </c>
      <c r="F4" s="158" t="s">
        <v>252</v>
      </c>
      <c r="G4" s="83"/>
    </row>
    <row r="5" spans="1:7" s="63" customFormat="1" ht="12.75">
      <c r="A5" s="159">
        <v>1</v>
      </c>
      <c r="B5" s="155" t="s">
        <v>200</v>
      </c>
      <c r="C5" s="156" t="s">
        <v>201</v>
      </c>
      <c r="D5" s="159" t="s">
        <v>202</v>
      </c>
      <c r="E5" s="157">
        <v>40480</v>
      </c>
      <c r="F5" s="158" t="s">
        <v>250</v>
      </c>
      <c r="G5" s="83"/>
    </row>
    <row r="6" spans="1:7" s="63" customFormat="1" ht="12.75">
      <c r="A6" s="159">
        <v>1</v>
      </c>
      <c r="B6" s="155" t="s">
        <v>203</v>
      </c>
      <c r="C6" s="156" t="s">
        <v>204</v>
      </c>
      <c r="D6" s="159" t="s">
        <v>202</v>
      </c>
      <c r="E6" s="195">
        <v>40480</v>
      </c>
      <c r="F6" s="158" t="s">
        <v>327</v>
      </c>
      <c r="G6" s="83"/>
    </row>
    <row r="7" spans="1:7" s="63" customFormat="1" ht="12.75">
      <c r="A7" s="159">
        <v>1</v>
      </c>
      <c r="B7" s="155" t="s">
        <v>205</v>
      </c>
      <c r="C7" s="156" t="s">
        <v>206</v>
      </c>
      <c r="D7" s="159" t="s">
        <v>202</v>
      </c>
      <c r="E7" s="195">
        <v>40480</v>
      </c>
      <c r="F7" s="158" t="s">
        <v>329</v>
      </c>
      <c r="G7" s="83"/>
    </row>
    <row r="8" spans="1:7" s="63" customFormat="1" ht="12.75">
      <c r="A8" s="160">
        <v>1</v>
      </c>
      <c r="B8" s="161" t="s">
        <v>207</v>
      </c>
      <c r="C8" s="162" t="s">
        <v>208</v>
      </c>
      <c r="D8" s="163" t="s">
        <v>202</v>
      </c>
      <c r="E8" s="195">
        <v>40480</v>
      </c>
      <c r="F8" s="158" t="s">
        <v>250</v>
      </c>
      <c r="G8" s="83"/>
    </row>
    <row r="9" spans="1:7" s="63" customFormat="1" ht="12.75">
      <c r="A9" s="378">
        <v>3</v>
      </c>
      <c r="B9" s="155" t="s">
        <v>209</v>
      </c>
      <c r="C9" s="156" t="s">
        <v>210</v>
      </c>
      <c r="D9" s="159" t="s">
        <v>202</v>
      </c>
      <c r="E9" s="383">
        <v>40480</v>
      </c>
      <c r="F9" s="385" t="s">
        <v>250</v>
      </c>
      <c r="G9" s="83"/>
    </row>
    <row r="10" spans="1:7" s="63" customFormat="1" ht="12.75">
      <c r="A10" s="379"/>
      <c r="B10" s="155" t="s">
        <v>211</v>
      </c>
      <c r="C10" s="164" t="s">
        <v>212</v>
      </c>
      <c r="D10" s="159" t="s">
        <v>202</v>
      </c>
      <c r="E10" s="384"/>
      <c r="F10" s="386"/>
      <c r="G10" s="83"/>
    </row>
    <row r="11" spans="1:7" s="63" customFormat="1" ht="12.75">
      <c r="A11" s="378">
        <v>3</v>
      </c>
      <c r="B11" s="155" t="s">
        <v>213</v>
      </c>
      <c r="C11" s="156" t="s">
        <v>214</v>
      </c>
      <c r="D11" s="159" t="s">
        <v>202</v>
      </c>
      <c r="E11" s="383">
        <v>40480</v>
      </c>
      <c r="F11" s="388" t="s">
        <v>250</v>
      </c>
      <c r="G11" s="83"/>
    </row>
    <row r="12" spans="1:7" s="63" customFormat="1" ht="12.75">
      <c r="A12" s="382"/>
      <c r="B12" s="155" t="s">
        <v>215</v>
      </c>
      <c r="C12" s="156" t="s">
        <v>216</v>
      </c>
      <c r="D12" s="159" t="s">
        <v>202</v>
      </c>
      <c r="E12" s="387"/>
      <c r="F12" s="389"/>
      <c r="G12" s="83"/>
    </row>
    <row r="13" spans="1:7" s="63" customFormat="1" ht="12.75">
      <c r="A13" s="379"/>
      <c r="B13" s="155" t="s">
        <v>217</v>
      </c>
      <c r="C13" s="156" t="s">
        <v>218</v>
      </c>
      <c r="D13" s="159" t="s">
        <v>202</v>
      </c>
      <c r="E13" s="384"/>
      <c r="F13" s="390"/>
      <c r="G13" s="83"/>
    </row>
    <row r="14" spans="1:7" s="63" customFormat="1" ht="12.75">
      <c r="A14" s="165">
        <v>3</v>
      </c>
      <c r="B14" s="166" t="s">
        <v>219</v>
      </c>
      <c r="C14" s="156" t="s">
        <v>220</v>
      </c>
      <c r="D14" s="167" t="s">
        <v>202</v>
      </c>
      <c r="E14" s="195">
        <v>40480</v>
      </c>
      <c r="F14" s="168" t="s">
        <v>252</v>
      </c>
      <c r="G14" s="83"/>
    </row>
    <row r="15" spans="1:7" s="63" customFormat="1" ht="12.75">
      <c r="A15" s="169">
        <v>5</v>
      </c>
      <c r="B15" s="166" t="s">
        <v>221</v>
      </c>
      <c r="C15" s="156" t="s">
        <v>222</v>
      </c>
      <c r="D15" s="167" t="s">
        <v>202</v>
      </c>
      <c r="E15" s="195">
        <v>40480</v>
      </c>
      <c r="F15" s="168" t="s">
        <v>339</v>
      </c>
      <c r="G15" s="83"/>
    </row>
    <row r="16" spans="1:7" s="63" customFormat="1" ht="12.75">
      <c r="A16" s="169">
        <v>5</v>
      </c>
      <c r="B16" s="155" t="s">
        <v>223</v>
      </c>
      <c r="C16" s="156" t="s">
        <v>224</v>
      </c>
      <c r="D16" s="159" t="s">
        <v>202</v>
      </c>
      <c r="E16" s="195">
        <v>40480</v>
      </c>
      <c r="F16" s="168" t="s">
        <v>252</v>
      </c>
      <c r="G16" s="83"/>
    </row>
    <row r="17" spans="1:7" s="63" customFormat="1" ht="12.75">
      <c r="A17" s="167">
        <v>6</v>
      </c>
      <c r="B17" s="170" t="s">
        <v>225</v>
      </c>
      <c r="C17" s="156" t="s">
        <v>226</v>
      </c>
      <c r="D17" s="169" t="s">
        <v>199</v>
      </c>
      <c r="E17" s="195">
        <v>40480</v>
      </c>
      <c r="F17" s="168" t="s">
        <v>252</v>
      </c>
      <c r="G17" s="83"/>
    </row>
    <row r="18" spans="1:7" s="63" customFormat="1" ht="12.75">
      <c r="A18" s="171"/>
      <c r="B18" s="106"/>
      <c r="C18" s="107"/>
      <c r="D18" s="172"/>
      <c r="E18" s="174"/>
      <c r="F18" s="44"/>
      <c r="G18" s="173"/>
    </row>
    <row r="19" spans="1:7" s="63" customFormat="1" ht="12.75">
      <c r="A19" s="171"/>
      <c r="B19" s="106"/>
      <c r="C19" s="107"/>
      <c r="D19" s="172"/>
      <c r="E19" s="174"/>
      <c r="F19" s="44"/>
      <c r="G19" s="173"/>
    </row>
    <row r="20" spans="1:7" s="63" customFormat="1" ht="12.75">
      <c r="A20" s="171"/>
      <c r="B20" s="106"/>
      <c r="C20" s="107"/>
      <c r="D20" s="172"/>
      <c r="E20" s="174"/>
      <c r="F20" s="44"/>
      <c r="G20" s="173"/>
    </row>
    <row r="21" spans="1:7" s="63" customFormat="1" ht="12.75">
      <c r="A21" s="175"/>
      <c r="B21" s="106"/>
      <c r="C21" s="107"/>
      <c r="D21" s="176"/>
      <c r="E21" s="174"/>
      <c r="F21" s="44"/>
      <c r="G21" s="173"/>
    </row>
    <row r="22" spans="1:7" s="72" customFormat="1" ht="12.75">
      <c r="A22" s="380"/>
      <c r="B22" s="106"/>
      <c r="C22" s="107"/>
      <c r="D22" s="358"/>
      <c r="E22" s="376"/>
      <c r="F22" s="375"/>
      <c r="G22" s="83"/>
    </row>
    <row r="23" spans="1:7" s="72" customFormat="1" ht="12.75">
      <c r="A23" s="381"/>
      <c r="B23" s="106"/>
      <c r="C23" s="107"/>
      <c r="D23" s="360"/>
      <c r="E23" s="377"/>
      <c r="F23" s="375"/>
      <c r="G23" s="83"/>
    </row>
    <row r="24" spans="1:7" s="63" customFormat="1" ht="12.75">
      <c r="A24" s="178"/>
      <c r="B24" s="106"/>
      <c r="C24" s="107"/>
      <c r="D24" s="108"/>
      <c r="E24" s="177"/>
      <c r="F24" s="44"/>
      <c r="G24" s="83"/>
    </row>
    <row r="25" spans="1:7" s="63" customFormat="1" ht="12.75">
      <c r="A25" s="178"/>
      <c r="B25" s="106"/>
      <c r="C25" s="107"/>
      <c r="D25" s="108"/>
      <c r="E25" s="177"/>
      <c r="F25" s="44"/>
      <c r="G25" s="83"/>
    </row>
    <row r="26" spans="1:7" s="72" customFormat="1" ht="12.75">
      <c r="A26" s="178"/>
      <c r="B26" s="106"/>
      <c r="C26" s="107"/>
      <c r="D26" s="108"/>
      <c r="E26" s="177"/>
      <c r="F26" s="44"/>
      <c r="G26" s="83"/>
    </row>
    <row r="27" spans="1:7" s="63" customFormat="1" ht="12.75">
      <c r="A27" s="178"/>
      <c r="B27" s="106"/>
      <c r="C27" s="107"/>
      <c r="D27" s="108"/>
      <c r="E27" s="177"/>
      <c r="F27" s="44"/>
      <c r="G27" s="83"/>
    </row>
    <row r="28" spans="1:6" ht="12.75" hidden="1">
      <c r="A28" s="44"/>
      <c r="B28" s="87"/>
      <c r="C28" s="179"/>
      <c r="D28" s="44"/>
      <c r="E28" s="180"/>
      <c r="F28" s="44"/>
    </row>
    <row r="29" spans="1:6" ht="12.75" hidden="1">
      <c r="A29" s="44"/>
      <c r="B29" s="87"/>
      <c r="C29" s="179"/>
      <c r="D29" s="44"/>
      <c r="E29" s="180"/>
      <c r="F29" s="44"/>
    </row>
    <row r="30" spans="1:6" ht="12.75" hidden="1">
      <c r="A30" s="44"/>
      <c r="B30" s="87"/>
      <c r="C30" s="179"/>
      <c r="D30" s="44"/>
      <c r="E30" s="180"/>
      <c r="F30" s="44"/>
    </row>
    <row r="31" spans="1:6" ht="12.75" hidden="1">
      <c r="A31" s="44"/>
      <c r="B31" s="87"/>
      <c r="C31" s="179"/>
      <c r="D31" s="44"/>
      <c r="E31" s="180"/>
      <c r="F31" s="44"/>
    </row>
    <row r="32" spans="1:6" ht="12.75" hidden="1">
      <c r="A32" s="44"/>
      <c r="B32" s="87"/>
      <c r="C32" s="179"/>
      <c r="D32" s="44"/>
      <c r="E32" s="180"/>
      <c r="F32" s="44"/>
    </row>
    <row r="33" spans="1:6" ht="12.75" hidden="1">
      <c r="A33" s="44"/>
      <c r="B33" s="87"/>
      <c r="C33" s="179"/>
      <c r="D33" s="44"/>
      <c r="E33" s="180"/>
      <c r="F33" s="44"/>
    </row>
    <row r="34" spans="1:6" ht="12.75" hidden="1">
      <c r="A34" s="44"/>
      <c r="B34" s="87"/>
      <c r="C34" s="179"/>
      <c r="D34" s="44"/>
      <c r="E34" s="180"/>
      <c r="F34" s="44"/>
    </row>
    <row r="35" spans="1:6" ht="12.75" hidden="1">
      <c r="A35" s="44"/>
      <c r="B35" s="87"/>
      <c r="C35" s="179"/>
      <c r="D35" s="44"/>
      <c r="E35" s="180"/>
      <c r="F35" s="44"/>
    </row>
    <row r="36" spans="1:6" ht="12.75" hidden="1">
      <c r="A36" s="44"/>
      <c r="B36" s="87"/>
      <c r="C36" s="179"/>
      <c r="D36" s="44"/>
      <c r="E36" s="180"/>
      <c r="F36" s="44"/>
    </row>
    <row r="37" spans="1:6" ht="12.75" hidden="1">
      <c r="A37" s="44"/>
      <c r="B37" s="87"/>
      <c r="C37" s="179"/>
      <c r="D37" s="44"/>
      <c r="E37" s="180"/>
      <c r="F37" s="44"/>
    </row>
    <row r="38" spans="1:6" ht="12.75">
      <c r="A38" s="44"/>
      <c r="B38" s="87"/>
      <c r="C38" s="179"/>
      <c r="D38" s="44"/>
      <c r="E38" s="180"/>
      <c r="F38" s="44"/>
    </row>
    <row r="39" spans="1:6" ht="12.75">
      <c r="A39" s="44"/>
      <c r="B39" s="87"/>
      <c r="C39" s="179"/>
      <c r="D39" s="44"/>
      <c r="E39" s="180"/>
      <c r="F39" s="44"/>
    </row>
    <row r="40" spans="1:6" ht="12.75">
      <c r="A40" s="44"/>
      <c r="B40" s="87"/>
      <c r="C40" s="179"/>
      <c r="D40" s="44"/>
      <c r="E40" s="180"/>
      <c r="F40" s="44"/>
    </row>
    <row r="41" spans="1:6" ht="12.75">
      <c r="A41" s="44"/>
      <c r="B41" s="87"/>
      <c r="C41" s="179"/>
      <c r="D41" s="44"/>
      <c r="E41" s="180"/>
      <c r="F41" s="44"/>
    </row>
    <row r="42" spans="1:6" ht="12.75">
      <c r="A42" s="44"/>
      <c r="B42" s="87"/>
      <c r="C42" s="179"/>
      <c r="D42" s="44"/>
      <c r="E42" s="180"/>
      <c r="F42" s="44"/>
    </row>
    <row r="43" spans="1:6" ht="12.75">
      <c r="A43" s="44"/>
      <c r="B43" s="87"/>
      <c r="C43" s="179"/>
      <c r="D43" s="44"/>
      <c r="E43" s="180"/>
      <c r="F43" s="44"/>
    </row>
    <row r="44" spans="1:6" ht="12.75">
      <c r="A44" s="44"/>
      <c r="B44" s="87"/>
      <c r="C44" s="179"/>
      <c r="D44" s="44"/>
      <c r="E44" s="180"/>
      <c r="F44" s="44"/>
    </row>
  </sheetData>
  <sheetProtection/>
  <mergeCells count="10">
    <mergeCell ref="F22:F23"/>
    <mergeCell ref="E22:E23"/>
    <mergeCell ref="A9:A10"/>
    <mergeCell ref="A22:A23"/>
    <mergeCell ref="D22:D23"/>
    <mergeCell ref="A11:A13"/>
    <mergeCell ref="E9:E10"/>
    <mergeCell ref="F9:F10"/>
    <mergeCell ref="E11:E13"/>
    <mergeCell ref="F11:F13"/>
  </mergeCells>
  <printOptions gridLines="1" horizontalCentered="1"/>
  <pageMargins left="0.75" right="0.75" top="1" bottom="1" header="0.5" footer="0.5"/>
  <pageSetup fitToHeight="1" fitToWidth="1" horizontalDpi="600" verticalDpi="600" orientation="landscape" paperSize="17" r:id="rId1"/>
  <headerFooter alignWithMargins="0">
    <oddHeader>&amp;C&amp;"Arial,Bold"&amp;20&amp;A</oddHeader>
    <oddFooter>&amp;L&amp;F/&amp;A&amp;R&amp;D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99"/>
  <sheetViews>
    <sheetView showZeros="0" zoomScaleSheetLayoutView="100" zoomScalePageLayoutView="0" workbookViewId="0" topLeftCell="A1">
      <pane xSplit="3" ySplit="3" topLeftCell="D4" activePane="bottomRight" state="frozen"/>
      <selection pane="topLeft" activeCell="V71" sqref="V71"/>
      <selection pane="topRight" activeCell="V71" sqref="V71"/>
      <selection pane="bottomLeft" activeCell="V71" sqref="V71"/>
      <selection pane="bottomRight" activeCell="E4" sqref="E4"/>
    </sheetView>
  </sheetViews>
  <sheetFormatPr defaultColWidth="9.140625" defaultRowHeight="12.75"/>
  <cols>
    <col min="1" max="1" width="5.7109375" style="1" customWidth="1"/>
    <col min="2" max="2" width="8.57421875" style="96" customWidth="1"/>
    <col min="3" max="3" width="89.7109375" style="1" customWidth="1"/>
    <col min="4" max="4" width="38.57421875" style="1" customWidth="1"/>
    <col min="5" max="5" width="17.140625" style="1" customWidth="1"/>
    <col min="6" max="6" width="13.28125" style="1" customWidth="1"/>
    <col min="7" max="16384" width="9.140625" style="1" customWidth="1"/>
  </cols>
  <sheetData>
    <row r="1" spans="1:6" ht="15.75" customHeight="1">
      <c r="A1" s="47" t="s">
        <v>227</v>
      </c>
      <c r="B1" s="48"/>
      <c r="C1" s="49"/>
      <c r="D1" s="49"/>
      <c r="E1" s="315" t="s">
        <v>1</v>
      </c>
      <c r="F1" s="315" t="s">
        <v>2</v>
      </c>
    </row>
    <row r="2" spans="1:6" s="34" customFormat="1" ht="77.25" customHeight="1">
      <c r="A2" s="51" t="s">
        <v>3</v>
      </c>
      <c r="B2" s="52" t="s">
        <v>4</v>
      </c>
      <c r="C2" s="52" t="s">
        <v>88</v>
      </c>
      <c r="D2" s="52" t="s">
        <v>77</v>
      </c>
      <c r="E2" s="316"/>
      <c r="F2" s="316"/>
    </row>
    <row r="3" spans="1:6" s="34" customFormat="1" ht="12.75">
      <c r="A3" s="54" t="s">
        <v>6</v>
      </c>
      <c r="B3" s="55" t="s">
        <v>6</v>
      </c>
      <c r="C3" s="56" t="s">
        <v>6</v>
      </c>
      <c r="D3" s="56"/>
      <c r="E3" s="58"/>
      <c r="F3" s="58"/>
    </row>
    <row r="4" spans="1:6" s="63" customFormat="1" ht="25.5" customHeight="1">
      <c r="A4" s="59">
        <v>6</v>
      </c>
      <c r="B4" s="181" t="s">
        <v>228</v>
      </c>
      <c r="C4" s="60" t="str">
        <f>'[1]Projects'!C4</f>
        <v>B.F. 78078 LaCrete Ferry , 29 km NE of Paddle Prairie /B.F 76074 Shaftebury Ferry , SE of Grimshaw</v>
      </c>
      <c r="D4" s="23" t="s">
        <v>90</v>
      </c>
      <c r="E4" s="196">
        <v>40480</v>
      </c>
      <c r="F4" s="187" t="s">
        <v>242</v>
      </c>
    </row>
    <row r="5" spans="1:6" s="82" customFormat="1" ht="12.75">
      <c r="A5" s="75"/>
      <c r="B5" s="76"/>
      <c r="C5" s="77"/>
      <c r="D5" s="77"/>
      <c r="E5" s="79"/>
      <c r="F5" s="80"/>
    </row>
    <row r="6" spans="1:6" s="82" customFormat="1" ht="12.75">
      <c r="A6" s="75"/>
      <c r="B6" s="76"/>
      <c r="C6" s="77"/>
      <c r="D6" s="77"/>
      <c r="E6" s="79"/>
      <c r="F6" s="80"/>
    </row>
    <row r="7" spans="1:6" s="82" customFormat="1" ht="12.75">
      <c r="A7" s="75"/>
      <c r="B7" s="76"/>
      <c r="C7" s="77"/>
      <c r="D7" s="77"/>
      <c r="E7" s="79"/>
      <c r="F7" s="80"/>
    </row>
    <row r="8" spans="1:6" s="82" customFormat="1" ht="12.75">
      <c r="A8" s="75"/>
      <c r="B8" s="76"/>
      <c r="C8" s="77"/>
      <c r="D8" s="77"/>
      <c r="E8" s="79"/>
      <c r="F8" s="80"/>
    </row>
    <row r="9" spans="1:6" s="82" customFormat="1" ht="12.75">
      <c r="A9" s="75"/>
      <c r="B9" s="76"/>
      <c r="C9" s="77"/>
      <c r="D9" s="77"/>
      <c r="E9" s="79"/>
      <c r="F9" s="80"/>
    </row>
    <row r="10" spans="1:6" s="82" customFormat="1" ht="12.75">
      <c r="A10" s="75"/>
      <c r="B10" s="76"/>
      <c r="C10" s="77"/>
      <c r="D10" s="77"/>
      <c r="E10" s="79"/>
      <c r="F10" s="80"/>
    </row>
    <row r="11" spans="1:6" s="82" customFormat="1" ht="12.75">
      <c r="A11" s="75"/>
      <c r="B11" s="76"/>
      <c r="C11" s="77"/>
      <c r="D11" s="77"/>
      <c r="E11" s="79"/>
      <c r="F11" s="80"/>
    </row>
    <row r="12" spans="1:6" s="77" customFormat="1" ht="12.75">
      <c r="A12" s="83"/>
      <c r="B12" s="76"/>
      <c r="E12" s="81"/>
      <c r="F12" s="80"/>
    </row>
    <row r="13" spans="1:6" s="77" customFormat="1" ht="12.75">
      <c r="A13" s="83"/>
      <c r="B13" s="76"/>
      <c r="E13" s="81"/>
      <c r="F13" s="80"/>
    </row>
    <row r="14" spans="1:6" s="82" customFormat="1" ht="12.75">
      <c r="A14" s="75"/>
      <c r="B14" s="84"/>
      <c r="C14" s="84"/>
      <c r="D14" s="84"/>
      <c r="E14" s="81"/>
      <c r="F14" s="80"/>
    </row>
    <row r="15" spans="1:6" s="82" customFormat="1" ht="12.75">
      <c r="A15" s="75"/>
      <c r="B15" s="76"/>
      <c r="C15" s="77"/>
      <c r="D15" s="77"/>
      <c r="E15" s="79"/>
      <c r="F15" s="80"/>
    </row>
    <row r="16" spans="1:6" s="82" customFormat="1" ht="12.75">
      <c r="A16" s="75"/>
      <c r="B16" s="76"/>
      <c r="C16" s="77"/>
      <c r="D16" s="77"/>
      <c r="E16" s="79"/>
      <c r="F16" s="80"/>
    </row>
    <row r="17" spans="1:6" s="82" customFormat="1" ht="12.75">
      <c r="A17" s="75"/>
      <c r="B17" s="76"/>
      <c r="C17" s="77"/>
      <c r="D17" s="77"/>
      <c r="E17" s="79"/>
      <c r="F17" s="80"/>
    </row>
    <row r="18" spans="1:6" s="82" customFormat="1" ht="12.75">
      <c r="A18" s="75"/>
      <c r="B18" s="76"/>
      <c r="C18" s="77"/>
      <c r="D18" s="77"/>
      <c r="E18" s="79"/>
      <c r="F18" s="80"/>
    </row>
    <row r="19" spans="1:6" s="82" customFormat="1" ht="12.75">
      <c r="A19" s="75"/>
      <c r="B19" s="76"/>
      <c r="C19" s="77"/>
      <c r="D19" s="77"/>
      <c r="E19" s="79"/>
      <c r="F19" s="80"/>
    </row>
    <row r="20" spans="1:6" s="82" customFormat="1" ht="12.75">
      <c r="A20" s="75"/>
      <c r="B20" s="76"/>
      <c r="C20" s="77"/>
      <c r="D20" s="77"/>
      <c r="E20" s="79"/>
      <c r="F20" s="80"/>
    </row>
    <row r="21" spans="1:6" s="82" customFormat="1" ht="12.75">
      <c r="A21" s="75"/>
      <c r="B21" s="76"/>
      <c r="C21" s="77"/>
      <c r="D21" s="77"/>
      <c r="E21" s="79"/>
      <c r="F21" s="80"/>
    </row>
    <row r="22" spans="1:6" s="82" customFormat="1" ht="12.75">
      <c r="A22" s="75"/>
      <c r="B22" s="76"/>
      <c r="C22" s="77"/>
      <c r="D22" s="77"/>
      <c r="E22" s="79"/>
      <c r="F22" s="80"/>
    </row>
    <row r="23" spans="1:6" s="82" customFormat="1" ht="12.75">
      <c r="A23" s="75"/>
      <c r="B23" s="76"/>
      <c r="C23" s="77"/>
      <c r="D23" s="77"/>
      <c r="E23" s="79"/>
      <c r="F23" s="80"/>
    </row>
    <row r="24" spans="1:6" s="82" customFormat="1" ht="12.75">
      <c r="A24" s="75"/>
      <c r="B24" s="76"/>
      <c r="C24" s="77"/>
      <c r="D24" s="77"/>
      <c r="E24" s="79"/>
      <c r="F24" s="80"/>
    </row>
    <row r="25" spans="1:6" s="82" customFormat="1" ht="12.75">
      <c r="A25" s="75"/>
      <c r="B25" s="76"/>
      <c r="C25" s="77"/>
      <c r="D25" s="77"/>
      <c r="E25" s="79"/>
      <c r="F25" s="80"/>
    </row>
    <row r="26" spans="1:6" s="82" customFormat="1" ht="12.75">
      <c r="A26" s="75"/>
      <c r="B26" s="76"/>
      <c r="C26" s="77"/>
      <c r="D26" s="77"/>
      <c r="E26" s="79"/>
      <c r="F26" s="80"/>
    </row>
    <row r="27" spans="1:6" s="82" customFormat="1" ht="12.75">
      <c r="A27" s="75"/>
      <c r="B27" s="76"/>
      <c r="C27" s="77"/>
      <c r="D27" s="77"/>
      <c r="E27" s="79"/>
      <c r="F27" s="80"/>
    </row>
    <row r="28" spans="1:6" s="77" customFormat="1" ht="12.75">
      <c r="A28" s="83"/>
      <c r="B28" s="76"/>
      <c r="E28" s="81"/>
      <c r="F28" s="81"/>
    </row>
    <row r="29" spans="1:6" s="77" customFormat="1" ht="12.75">
      <c r="A29" s="83"/>
      <c r="B29" s="76"/>
      <c r="E29" s="81"/>
      <c r="F29" s="81"/>
    </row>
    <row r="30" spans="1:6" s="77" customFormat="1" ht="12.75">
      <c r="A30" s="83"/>
      <c r="B30" s="76"/>
      <c r="E30" s="81"/>
      <c r="F30" s="81"/>
    </row>
    <row r="31" spans="1:6" s="77" customFormat="1" ht="12.75">
      <c r="A31" s="83"/>
      <c r="B31" s="76"/>
      <c r="E31" s="81"/>
      <c r="F31" s="81"/>
    </row>
    <row r="32" spans="1:6" s="77" customFormat="1" ht="12.75">
      <c r="A32" s="83"/>
      <c r="B32" s="76"/>
      <c r="E32" s="81"/>
      <c r="F32" s="81"/>
    </row>
    <row r="33" spans="1:6" s="77" customFormat="1" ht="12.75">
      <c r="A33" s="83"/>
      <c r="B33" s="76"/>
      <c r="E33" s="81"/>
      <c r="F33" s="81"/>
    </row>
    <row r="34" spans="1:6" s="82" customFormat="1" ht="12.75">
      <c r="A34" s="75"/>
      <c r="B34" s="84"/>
      <c r="C34" s="84"/>
      <c r="D34" s="84"/>
      <c r="E34" s="81"/>
      <c r="F34" s="80"/>
    </row>
    <row r="35" spans="1:6" s="82" customFormat="1" ht="12.75">
      <c r="A35" s="75"/>
      <c r="B35" s="76"/>
      <c r="C35" s="77"/>
      <c r="D35" s="77"/>
      <c r="E35" s="79"/>
      <c r="F35" s="80"/>
    </row>
    <row r="36" spans="1:6" s="82" customFormat="1" ht="12.75">
      <c r="A36" s="75"/>
      <c r="B36" s="76"/>
      <c r="C36" s="77"/>
      <c r="D36" s="77"/>
      <c r="E36" s="79"/>
      <c r="F36" s="80"/>
    </row>
    <row r="37" spans="1:6" s="82" customFormat="1" ht="12.75">
      <c r="A37" s="75"/>
      <c r="B37" s="76"/>
      <c r="C37" s="77"/>
      <c r="D37" s="77"/>
      <c r="E37" s="79"/>
      <c r="F37" s="80"/>
    </row>
    <row r="38" spans="1:6" s="82" customFormat="1" ht="12.75">
      <c r="A38" s="75"/>
      <c r="B38" s="76"/>
      <c r="C38" s="77"/>
      <c r="D38" s="77"/>
      <c r="E38" s="79"/>
      <c r="F38" s="80"/>
    </row>
    <row r="39" spans="1:6" s="82" customFormat="1" ht="12.75">
      <c r="A39" s="75"/>
      <c r="B39" s="76"/>
      <c r="C39" s="77"/>
      <c r="D39" s="77"/>
      <c r="E39" s="79"/>
      <c r="F39" s="80"/>
    </row>
    <row r="40" spans="1:6" s="82" customFormat="1" ht="12.75">
      <c r="A40" s="75"/>
      <c r="B40" s="84"/>
      <c r="E40" s="81"/>
      <c r="F40" s="80"/>
    </row>
    <row r="41" spans="1:6" s="77" customFormat="1" ht="12.75">
      <c r="A41" s="83"/>
      <c r="B41" s="76"/>
      <c r="E41" s="81"/>
      <c r="F41" s="80"/>
    </row>
    <row r="42" spans="1:6" s="77" customFormat="1" ht="12.75">
      <c r="A42" s="83"/>
      <c r="B42" s="76"/>
      <c r="E42" s="79"/>
      <c r="F42" s="80"/>
    </row>
    <row r="43" spans="1:6" s="77" customFormat="1" ht="12.75">
      <c r="A43" s="83"/>
      <c r="B43" s="76"/>
      <c r="E43" s="81"/>
      <c r="F43" s="81"/>
    </row>
    <row r="44" spans="1:6" s="77" customFormat="1" ht="12.75">
      <c r="A44" s="83"/>
      <c r="B44" s="76"/>
      <c r="E44" s="81"/>
      <c r="F44" s="81"/>
    </row>
    <row r="45" spans="1:6" s="77" customFormat="1" ht="12.75">
      <c r="A45" s="83"/>
      <c r="B45" s="76"/>
      <c r="E45" s="79"/>
      <c r="F45" s="81"/>
    </row>
    <row r="46" spans="1:6" s="77" customFormat="1" ht="12.75">
      <c r="A46" s="83"/>
      <c r="B46" s="76"/>
      <c r="E46" s="81"/>
      <c r="F46" s="81"/>
    </row>
    <row r="47" spans="1:6" s="77" customFormat="1" ht="12.75">
      <c r="A47" s="83"/>
      <c r="B47" s="76"/>
      <c r="E47" s="79"/>
      <c r="F47" s="81"/>
    </row>
    <row r="48" spans="1:6" s="77" customFormat="1" ht="12.75">
      <c r="A48" s="76"/>
      <c r="B48" s="76"/>
      <c r="E48" s="85"/>
      <c r="F48" s="85"/>
    </row>
    <row r="49" s="86" customFormat="1" ht="12.75">
      <c r="B49" s="87"/>
    </row>
    <row r="50" s="86" customFormat="1" ht="12.75">
      <c r="B50" s="87"/>
    </row>
    <row r="51" s="86" customFormat="1" ht="12.75">
      <c r="B51" s="87"/>
    </row>
    <row r="52" s="86" customFormat="1" ht="12.75">
      <c r="B52" s="87"/>
    </row>
    <row r="53" s="86" customFormat="1" ht="12.75">
      <c r="B53" s="87"/>
    </row>
    <row r="54" s="86" customFormat="1" ht="12.75">
      <c r="B54" s="87"/>
    </row>
    <row r="55" s="86" customFormat="1" ht="12.75">
      <c r="B55" s="87"/>
    </row>
    <row r="56" s="86" customFormat="1" ht="12.75">
      <c r="B56" s="87"/>
    </row>
    <row r="57" s="86" customFormat="1" ht="12.75">
      <c r="B57" s="87"/>
    </row>
    <row r="58" s="86" customFormat="1" ht="12.75">
      <c r="B58" s="87"/>
    </row>
    <row r="59" s="86" customFormat="1" ht="12.75">
      <c r="B59" s="87"/>
    </row>
    <row r="60" spans="1:4" s="86" customFormat="1" ht="12.75">
      <c r="A60" s="89"/>
      <c r="B60" s="90"/>
      <c r="C60" s="91"/>
      <c r="D60" s="91"/>
    </row>
    <row r="61" spans="1:4" s="86" customFormat="1" ht="12.75">
      <c r="A61" s="93"/>
      <c r="B61" s="94"/>
      <c r="C61" s="93"/>
      <c r="D61" s="93"/>
    </row>
    <row r="62" s="86" customFormat="1" ht="12.75">
      <c r="B62" s="87"/>
    </row>
    <row r="63" s="86" customFormat="1" ht="12.75">
      <c r="B63" s="87"/>
    </row>
    <row r="64" s="86" customFormat="1" ht="12.75">
      <c r="B64" s="87"/>
    </row>
    <row r="65" s="86" customFormat="1" ht="12.75">
      <c r="B65" s="87"/>
    </row>
    <row r="66" s="86" customFormat="1" ht="12.75">
      <c r="B66" s="87"/>
    </row>
    <row r="67" s="86" customFormat="1" ht="12.75">
      <c r="B67" s="87"/>
    </row>
    <row r="68" s="86" customFormat="1" ht="12.75">
      <c r="B68" s="87"/>
    </row>
    <row r="69" s="86" customFormat="1" ht="12.75">
      <c r="B69" s="87"/>
    </row>
    <row r="70" s="86" customFormat="1" ht="12.75">
      <c r="B70" s="87"/>
    </row>
    <row r="71" s="86" customFormat="1" ht="12.75">
      <c r="B71" s="87"/>
    </row>
    <row r="72" s="86" customFormat="1" ht="12.75">
      <c r="B72" s="87"/>
    </row>
    <row r="73" s="86" customFormat="1" ht="12.75">
      <c r="B73" s="87"/>
    </row>
    <row r="74" s="86" customFormat="1" ht="12.75">
      <c r="B74" s="87"/>
    </row>
    <row r="75" s="86" customFormat="1" ht="12.75">
      <c r="B75" s="87"/>
    </row>
    <row r="76" s="86" customFormat="1" ht="12.75">
      <c r="B76" s="87"/>
    </row>
    <row r="77" s="86" customFormat="1" ht="12.75">
      <c r="B77" s="87"/>
    </row>
    <row r="78" s="86" customFormat="1" ht="12.75">
      <c r="B78" s="87"/>
    </row>
    <row r="79" s="86" customFormat="1" ht="12.75">
      <c r="B79" s="87"/>
    </row>
    <row r="80" s="86" customFormat="1" ht="12.75">
      <c r="B80" s="87"/>
    </row>
    <row r="81" s="86" customFormat="1" ht="12.75">
      <c r="B81" s="87"/>
    </row>
    <row r="82" s="86" customFormat="1" ht="12.75">
      <c r="B82" s="87"/>
    </row>
    <row r="83" s="86" customFormat="1" ht="12.75">
      <c r="B83" s="87"/>
    </row>
    <row r="84" s="86" customFormat="1" ht="12.75">
      <c r="B84" s="87"/>
    </row>
    <row r="85" s="86" customFormat="1" ht="12.75">
      <c r="B85" s="87"/>
    </row>
    <row r="86" s="86" customFormat="1" ht="12.75">
      <c r="B86" s="87"/>
    </row>
    <row r="87" s="86" customFormat="1" ht="12.75">
      <c r="B87" s="87"/>
    </row>
    <row r="88" s="86" customFormat="1" ht="12.75">
      <c r="B88" s="87"/>
    </row>
    <row r="89" s="86" customFormat="1" ht="12.75">
      <c r="B89" s="87"/>
    </row>
    <row r="90" s="86" customFormat="1" ht="12.75">
      <c r="B90" s="87"/>
    </row>
    <row r="91" s="86" customFormat="1" ht="12.75">
      <c r="B91" s="87"/>
    </row>
    <row r="92" s="86" customFormat="1" ht="12.75">
      <c r="B92" s="87"/>
    </row>
    <row r="93" s="86" customFormat="1" ht="12.75">
      <c r="B93" s="87"/>
    </row>
    <row r="94" s="86" customFormat="1" ht="12.75">
      <c r="B94" s="87"/>
    </row>
    <row r="95" s="86" customFormat="1" ht="12.75">
      <c r="B95" s="87"/>
    </row>
    <row r="96" s="86" customFormat="1" ht="12.75">
      <c r="B96" s="87"/>
    </row>
    <row r="97" s="86" customFormat="1" ht="12.75">
      <c r="B97" s="87"/>
    </row>
    <row r="98" s="86" customFormat="1" ht="12.75">
      <c r="B98" s="87"/>
    </row>
    <row r="99" s="86" customFormat="1" ht="12.75">
      <c r="B99" s="87"/>
    </row>
  </sheetData>
  <sheetProtection/>
  <mergeCells count="2">
    <mergeCell ref="E1:E2"/>
    <mergeCell ref="F1:F2"/>
  </mergeCells>
  <printOptions gridLines="1" horizontalCentered="1"/>
  <pageMargins left="0.25" right="0.25" top="1" bottom="1" header="0.5" footer="0.5"/>
  <pageSetup fitToHeight="1" fitToWidth="1" horizontalDpi="600" verticalDpi="600" orientation="landscape" paperSize="17" scale="73" r:id="rId1"/>
  <headerFooter alignWithMargins="0">
    <oddHeader>&amp;C&amp;"Arial,Bold"&amp;20&amp;A</oddHeader>
    <oddFooter>&amp;L&amp;F/&amp;A&amp;R&amp;D</oddFooter>
  </headerFooter>
</worksheet>
</file>

<file path=xl/worksheets/sheet13.xml><?xml version="1.0" encoding="utf-8"?>
<worksheet xmlns="http://schemas.openxmlformats.org/spreadsheetml/2006/main" xmlns:r="http://schemas.openxmlformats.org/officeDocument/2006/relationships">
  <dimension ref="A1:F4"/>
  <sheetViews>
    <sheetView zoomScalePageLayoutView="0" workbookViewId="0" topLeftCell="A1">
      <selection activeCell="F3" sqref="F3:F4"/>
    </sheetView>
  </sheetViews>
  <sheetFormatPr defaultColWidth="9.140625" defaultRowHeight="12.75"/>
  <cols>
    <col min="3" max="3" width="42.421875" style="0" customWidth="1"/>
    <col min="4" max="4" width="25.57421875" style="0" customWidth="1"/>
    <col min="5" max="5" width="20.140625" style="0" customWidth="1"/>
    <col min="6" max="6" width="15.7109375" style="0" customWidth="1"/>
  </cols>
  <sheetData>
    <row r="1" spans="1:4" ht="12.75">
      <c r="A1" s="184" t="str">
        <f>'[3]PROJECTS'!A1</f>
        <v>2010-14 MAJOR  FPS UPDATE &amp; GRADING HWY 63:12</v>
      </c>
      <c r="B1" s="184"/>
      <c r="C1" s="184"/>
      <c r="D1" s="188"/>
    </row>
    <row r="2" spans="1:6" ht="135.75" customHeight="1">
      <c r="A2" s="189" t="s">
        <v>243</v>
      </c>
      <c r="B2" s="189" t="s">
        <v>4</v>
      </c>
      <c r="C2" s="189" t="s">
        <v>244</v>
      </c>
      <c r="D2" s="201" t="s">
        <v>77</v>
      </c>
      <c r="E2" s="190" t="s">
        <v>232</v>
      </c>
      <c r="F2" s="190" t="s">
        <v>233</v>
      </c>
    </row>
    <row r="3" spans="1:6" ht="15">
      <c r="A3" s="361">
        <f>IF('[3]PROJECTS'!A4="","",'[3]PROJECTS'!A4)</f>
        <v>5</v>
      </c>
      <c r="B3" s="361" t="str">
        <f>IF('[3]PROJECTS'!B4="","",'[3]PROJECTS'!B4)</f>
        <v>63:12</v>
      </c>
      <c r="C3" s="193" t="str">
        <f>IF('[3]PROJECTS'!C4="","",'[3]PROJECTS'!C4)</f>
        <v>Km 21.10 to Km 49.23</v>
      </c>
      <c r="D3" s="361" t="s">
        <v>247</v>
      </c>
      <c r="E3" s="393">
        <v>40515</v>
      </c>
      <c r="F3" s="391" t="s">
        <v>334</v>
      </c>
    </row>
    <row r="4" spans="1:6" ht="15" customHeight="1">
      <c r="A4" s="361"/>
      <c r="B4" s="361"/>
      <c r="C4" s="185" t="s">
        <v>248</v>
      </c>
      <c r="D4" s="361"/>
      <c r="E4" s="394"/>
      <c r="F4" s="392"/>
    </row>
  </sheetData>
  <sheetProtection/>
  <mergeCells count="5">
    <mergeCell ref="A3:A4"/>
    <mergeCell ref="B3:B4"/>
    <mergeCell ref="D3:D4"/>
    <mergeCell ref="F3:F4"/>
    <mergeCell ref="E3:E4"/>
  </mergeCells>
  <printOptions/>
  <pageMargins left="0.25" right="0.25" top="1" bottom="1" header="0.5" footer="0.5"/>
  <pageSetup horizontalDpi="600" verticalDpi="600" orientation="landscape" paperSize="5" r:id="rId1"/>
</worksheet>
</file>

<file path=xl/worksheets/sheet14.xml><?xml version="1.0" encoding="utf-8"?>
<worksheet xmlns="http://schemas.openxmlformats.org/spreadsheetml/2006/main" xmlns:r="http://schemas.openxmlformats.org/officeDocument/2006/relationships">
  <dimension ref="A1:F5"/>
  <sheetViews>
    <sheetView zoomScalePageLayoutView="0" workbookViewId="0" topLeftCell="A1">
      <selection activeCell="E4" sqref="E4:E5"/>
    </sheetView>
  </sheetViews>
  <sheetFormatPr defaultColWidth="9.140625" defaultRowHeight="12.75"/>
  <cols>
    <col min="3" max="3" width="78.421875" style="0" customWidth="1"/>
    <col min="4" max="4" width="27.57421875" style="0" customWidth="1"/>
    <col min="5" max="5" width="17.8515625" style="0" customWidth="1"/>
    <col min="6" max="6" width="24.7109375" style="0" customWidth="1"/>
  </cols>
  <sheetData>
    <row r="1" spans="1:6" ht="12.75">
      <c r="A1" s="184" t="str">
        <f>'[2]PROJECTS'!A1</f>
        <v>2010-15 BF 85178 Carrying Hwy 686 over Hw 63 @ Parson Interchange N. of F. McMurray</v>
      </c>
      <c r="B1" s="184"/>
      <c r="C1" s="184"/>
      <c r="D1" s="188"/>
      <c r="E1" s="137"/>
      <c r="F1" s="137"/>
    </row>
    <row r="2" spans="1:6" ht="135.75" customHeight="1">
      <c r="A2" s="189" t="s">
        <v>243</v>
      </c>
      <c r="B2" s="189" t="s">
        <v>4</v>
      </c>
      <c r="C2" s="189" t="s">
        <v>244</v>
      </c>
      <c r="D2" s="189" t="s">
        <v>77</v>
      </c>
      <c r="E2" s="190" t="s">
        <v>232</v>
      </c>
      <c r="F2" s="194" t="s">
        <v>233</v>
      </c>
    </row>
    <row r="3" spans="1:6" ht="15">
      <c r="A3" s="191">
        <f>IF('[2]PROJECTS'!A3="","",'[2]PROJECTS'!A3)</f>
      </c>
      <c r="B3" s="191">
        <f>IF('[2]PROJECTS'!B3="","",'[2]PROJECTS'!B3)</f>
      </c>
      <c r="C3" s="191">
        <f>IF('[2]PROJECTS'!C3="","",'[2]PROJECTS'!C3)</f>
      </c>
      <c r="D3" s="191">
        <f>IF('[2]PROJECTS'!D3="","",'[2]PROJECTS'!D3)</f>
      </c>
      <c r="E3" s="192"/>
      <c r="F3" s="192"/>
    </row>
    <row r="4" spans="1:6" ht="15" customHeight="1">
      <c r="A4" s="361">
        <f>IF('[2]PROJECTS'!A4="","",'[2]PROJECTS'!A4)</f>
        <v>5</v>
      </c>
      <c r="B4" s="369" t="str">
        <f>IF('[2]PROJECTS'!B4="","",'[2]PROJECTS'!B4)</f>
        <v>63:11 &amp; 12</v>
      </c>
      <c r="C4" s="371" t="str">
        <f>IF('[2]PROJECTS'!C4="","",'[2]PROJECTS'!C4)</f>
        <v>BF 85178 Carrying Hwy 686 over Hwy 63 at Parsonn Interchange, N. of Fort McMurray</v>
      </c>
      <c r="D4" s="361" t="str">
        <f>IF('[2]PROJECTS'!D4="","",'[2]PROJECTS'!D4)</f>
        <v>GRADING</v>
      </c>
      <c r="E4" s="395">
        <v>40501</v>
      </c>
      <c r="F4" s="364"/>
    </row>
    <row r="5" spans="1:6" ht="12.75">
      <c r="A5" s="361"/>
      <c r="B5" s="370"/>
      <c r="C5" s="372"/>
      <c r="D5" s="361"/>
      <c r="E5" s="396"/>
      <c r="F5" s="365"/>
    </row>
  </sheetData>
  <sheetProtection/>
  <mergeCells count="6">
    <mergeCell ref="F4:F5"/>
    <mergeCell ref="E4:E5"/>
    <mergeCell ref="A4:A5"/>
    <mergeCell ref="D4:D5"/>
    <mergeCell ref="B4:B5"/>
    <mergeCell ref="C4:C5"/>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F4"/>
  <sheetViews>
    <sheetView zoomScalePageLayoutView="0" workbookViewId="0" topLeftCell="A1">
      <selection activeCell="F4" sqref="F4"/>
    </sheetView>
  </sheetViews>
  <sheetFormatPr defaultColWidth="9.140625" defaultRowHeight="12.75"/>
  <cols>
    <col min="3" max="3" width="78.421875" style="0" customWidth="1"/>
    <col min="4" max="4" width="27.8515625" style="0" customWidth="1"/>
    <col min="5" max="5" width="12.7109375" style="0" customWidth="1"/>
    <col min="6" max="6" width="24.7109375" style="0" customWidth="1"/>
  </cols>
  <sheetData>
    <row r="1" spans="1:6" ht="12.75">
      <c r="A1" s="184" t="s">
        <v>256</v>
      </c>
      <c r="B1" s="184"/>
      <c r="C1" s="184"/>
      <c r="D1" s="188"/>
      <c r="E1" s="137"/>
      <c r="F1" s="137"/>
    </row>
    <row r="2" spans="1:6" ht="135.75" customHeight="1">
      <c r="A2" s="189" t="s">
        <v>243</v>
      </c>
      <c r="B2" s="189" t="s">
        <v>4</v>
      </c>
      <c r="C2" s="189" t="s">
        <v>244</v>
      </c>
      <c r="D2" s="189" t="s">
        <v>77</v>
      </c>
      <c r="E2" s="194" t="s">
        <v>245</v>
      </c>
      <c r="F2" s="194" t="s">
        <v>233</v>
      </c>
    </row>
    <row r="3" spans="1:6" ht="15">
      <c r="A3" s="191" t="s">
        <v>6</v>
      </c>
      <c r="B3" s="191" t="s">
        <v>6</v>
      </c>
      <c r="C3" s="191" t="s">
        <v>6</v>
      </c>
      <c r="D3" s="191" t="s">
        <v>6</v>
      </c>
      <c r="E3" s="198"/>
      <c r="F3" s="192"/>
    </row>
    <row r="4" spans="1:6" ht="15" customHeight="1">
      <c r="A4" s="199">
        <v>6</v>
      </c>
      <c r="B4" s="199">
        <v>682</v>
      </c>
      <c r="C4" s="199" t="s">
        <v>257</v>
      </c>
      <c r="D4" s="199" t="s">
        <v>258</v>
      </c>
      <c r="E4" s="200">
        <v>40501</v>
      </c>
      <c r="F4" s="185" t="s">
        <v>328</v>
      </c>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5"/>
  <sheetViews>
    <sheetView zoomScalePageLayoutView="0" workbookViewId="0" topLeftCell="A1">
      <selection activeCell="H2" sqref="H2"/>
    </sheetView>
  </sheetViews>
  <sheetFormatPr defaultColWidth="9.140625" defaultRowHeight="12.75"/>
  <cols>
    <col min="3" max="3" width="78.421875" style="0" customWidth="1"/>
    <col min="4" max="4" width="27.57421875" style="0" customWidth="1"/>
    <col min="5" max="5" width="11.00390625" style="0" customWidth="1"/>
  </cols>
  <sheetData>
    <row r="1" spans="1:6" ht="12.75">
      <c r="A1" s="184" t="s">
        <v>253</v>
      </c>
      <c r="B1" s="184"/>
      <c r="C1" s="184"/>
      <c r="D1" s="188"/>
      <c r="E1" s="137"/>
      <c r="F1" s="137"/>
    </row>
    <row r="2" spans="1:6" ht="135.75" customHeight="1">
      <c r="A2" s="189" t="s">
        <v>243</v>
      </c>
      <c r="B2" s="189" t="s">
        <v>4</v>
      </c>
      <c r="C2" s="189" t="s">
        <v>244</v>
      </c>
      <c r="D2" s="189" t="s">
        <v>77</v>
      </c>
      <c r="E2" s="194" t="s">
        <v>261</v>
      </c>
      <c r="F2" s="194" t="s">
        <v>233</v>
      </c>
    </row>
    <row r="3" spans="1:6" ht="15">
      <c r="A3" s="191" t="s">
        <v>6</v>
      </c>
      <c r="B3" s="191" t="s">
        <v>6</v>
      </c>
      <c r="C3" s="191" t="s">
        <v>6</v>
      </c>
      <c r="D3" s="191" t="s">
        <v>6</v>
      </c>
      <c r="E3" s="192"/>
      <c r="F3" s="197"/>
    </row>
    <row r="4" spans="1:6" ht="15" customHeight="1">
      <c r="A4" s="361">
        <v>6</v>
      </c>
      <c r="B4" s="193">
        <v>35</v>
      </c>
      <c r="C4" s="193" t="s">
        <v>254</v>
      </c>
      <c r="D4" s="367" t="s">
        <v>255</v>
      </c>
      <c r="E4" s="397">
        <v>40501</v>
      </c>
      <c r="F4" s="364"/>
    </row>
    <row r="5" spans="1:6" ht="12.75">
      <c r="A5" s="361"/>
      <c r="B5" s="185">
        <v>947</v>
      </c>
      <c r="C5" s="185" t="s">
        <v>246</v>
      </c>
      <c r="D5" s="368"/>
      <c r="E5" s="398"/>
      <c r="F5" s="365"/>
    </row>
  </sheetData>
  <sheetProtection/>
  <mergeCells count="4">
    <mergeCell ref="E4:E5"/>
    <mergeCell ref="A4:A5"/>
    <mergeCell ref="D4:D5"/>
    <mergeCell ref="F4:F5"/>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F7"/>
  <sheetViews>
    <sheetView zoomScalePageLayoutView="0" workbookViewId="0" topLeftCell="A1">
      <selection activeCell="C12" sqref="C12"/>
    </sheetView>
  </sheetViews>
  <sheetFormatPr defaultColWidth="9.140625" defaultRowHeight="12.75"/>
  <cols>
    <col min="3" max="3" width="55.140625" style="0" customWidth="1"/>
    <col min="4" max="4" width="25.8515625" style="0" customWidth="1"/>
    <col min="5" max="5" width="11.57421875" style="0" customWidth="1"/>
    <col min="6" max="6" width="10.7109375" style="0" customWidth="1"/>
  </cols>
  <sheetData>
    <row r="1" spans="1:6" ht="12.75">
      <c r="A1" s="184" t="str">
        <f>'[9]PROJECTS'!A1</f>
        <v>2010-19 Signalization &amp; Intersection Improvement</v>
      </c>
      <c r="B1" s="184"/>
      <c r="C1" s="184"/>
      <c r="D1" s="188"/>
      <c r="E1" s="137"/>
      <c r="F1" s="137"/>
    </row>
    <row r="2" spans="1:6" ht="135.75" customHeight="1">
      <c r="A2" s="189" t="s">
        <v>243</v>
      </c>
      <c r="B2" s="189" t="s">
        <v>4</v>
      </c>
      <c r="C2" s="189" t="s">
        <v>244</v>
      </c>
      <c r="D2" s="189" t="s">
        <v>77</v>
      </c>
      <c r="E2" s="194" t="s">
        <v>330</v>
      </c>
      <c r="F2" s="194" t="s">
        <v>233</v>
      </c>
    </row>
    <row r="3" spans="1:6" ht="15">
      <c r="A3" s="191">
        <f>IF('[9]PROJECTS'!A3="","",'[9]PROJECTS'!A3)</f>
      </c>
      <c r="B3" s="191">
        <f>IF('[9]PROJECTS'!B3="","",'[9]PROJECTS'!B3)</f>
      </c>
      <c r="C3" s="191">
        <f>IF('[9]PROJECTS'!C3="","",'[9]PROJECTS'!C3)</f>
      </c>
      <c r="D3" s="191">
        <f>IF('[9]PROJECTS'!D3="","",'[9]PROJECTS'!D3)</f>
      </c>
      <c r="E3" s="192"/>
      <c r="F3" s="192"/>
    </row>
    <row r="4" spans="1:6" ht="15" customHeight="1">
      <c r="A4" s="361">
        <f>IF('[9]PROJECTS'!A4="","",'[9]PROJECTS'!A4)</f>
        <v>3</v>
      </c>
      <c r="B4" s="369" t="str">
        <f>IF('[9]PROJECTS'!B4="","",'[9]PROJECTS'!B4)</f>
        <v>14:14</v>
      </c>
      <c r="C4" s="371" t="str">
        <f>IF('[9]PROJECTS'!C4="","",'[9]PROJECTS'!C4)</f>
        <v> Signalization &amp; Intersection Improvement</v>
      </c>
      <c r="D4" s="361" t="str">
        <f>IF('[9]PROJECTS'!D4="","",'[9]PROJECTS'!D4)</f>
        <v>GRADING</v>
      </c>
      <c r="E4" s="399">
        <v>40592</v>
      </c>
      <c r="F4" s="373" t="s">
        <v>335</v>
      </c>
    </row>
    <row r="5" spans="1:6" ht="12.75">
      <c r="A5" s="361"/>
      <c r="B5" s="370"/>
      <c r="C5" s="372"/>
      <c r="D5" s="361"/>
      <c r="E5" s="400"/>
      <c r="F5" s="373"/>
    </row>
    <row r="7" ht="12.75">
      <c r="E7" s="293"/>
    </row>
  </sheetData>
  <sheetProtection/>
  <mergeCells count="6">
    <mergeCell ref="F4:F5"/>
    <mergeCell ref="E4:E5"/>
    <mergeCell ref="A4:A5"/>
    <mergeCell ref="D4:D5"/>
    <mergeCell ref="B4:B5"/>
    <mergeCell ref="C4:C5"/>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F5"/>
  <sheetViews>
    <sheetView zoomScalePageLayoutView="0" workbookViewId="0" topLeftCell="D1">
      <selection activeCell="F4" sqref="F4:F5"/>
    </sheetView>
  </sheetViews>
  <sheetFormatPr defaultColWidth="9.140625" defaultRowHeight="12.75"/>
  <cols>
    <col min="3" max="3" width="78.421875" style="0" customWidth="1"/>
    <col min="4" max="4" width="27.57421875" style="0" customWidth="1"/>
    <col min="5" max="5" width="17.8515625" style="0" customWidth="1"/>
    <col min="6" max="6" width="18.7109375" style="296" customWidth="1"/>
  </cols>
  <sheetData>
    <row r="1" spans="1:6" ht="12.75">
      <c r="A1" s="184" t="str">
        <f>'[8]PROJECTS'!A1</f>
        <v>2010-20 Hwy 2:62 Services Road &amp; Hwy 743:02 Realignment</v>
      </c>
      <c r="B1" s="184"/>
      <c r="C1" s="184"/>
      <c r="D1" s="188"/>
      <c r="E1" s="137"/>
      <c r="F1" s="294"/>
    </row>
    <row r="2" spans="1:6" ht="135.75" customHeight="1">
      <c r="A2" s="189" t="s">
        <v>243</v>
      </c>
      <c r="B2" s="189" t="s">
        <v>4</v>
      </c>
      <c r="C2" s="189" t="s">
        <v>244</v>
      </c>
      <c r="D2" s="189" t="s">
        <v>77</v>
      </c>
      <c r="E2" s="190" t="s">
        <v>232</v>
      </c>
      <c r="F2" s="194" t="s">
        <v>233</v>
      </c>
    </row>
    <row r="3" spans="1:6" ht="15">
      <c r="A3" s="191">
        <f>IF('[8]PROJECTS'!A3="","",'[8]PROJECTS'!A3)</f>
      </c>
      <c r="B3" s="191">
        <f>IF('[8]PROJECTS'!B3="","",'[8]PROJECTS'!B3)</f>
      </c>
      <c r="C3" s="191">
        <f>IF('[8]PROJECTS'!C3="","",'[8]PROJECTS'!C3)</f>
      </c>
      <c r="D3" s="191">
        <f>IF('[8]PROJECTS'!D3="","",'[8]PROJECTS'!D3)</f>
      </c>
      <c r="E3" s="192"/>
      <c r="F3" s="295"/>
    </row>
    <row r="4" spans="1:6" ht="15" customHeight="1">
      <c r="A4" s="361">
        <f>IF('[8]PROJECTS'!A4="","",'[8]PROJECTS'!A4)</f>
        <v>6</v>
      </c>
      <c r="B4" s="369" t="str">
        <f>IF('[8]PROJECTS'!B4="","",'[8]PROJECTS'!B4)</f>
        <v>2:62</v>
      </c>
      <c r="C4" s="371" t="str">
        <f>IF('[8]PROJECTS'!C4="","",'[8]PROJECTS'!C4)</f>
        <v>Services  Roads and  Realignment of Hwy 743:02</v>
      </c>
      <c r="D4" s="361" t="str">
        <f>IF('[8]PROJECTS'!D4="","",'[8]PROJECTS'!D4)</f>
        <v>GRADING</v>
      </c>
      <c r="E4" s="401">
        <v>40571</v>
      </c>
      <c r="F4" s="364" t="s">
        <v>337</v>
      </c>
    </row>
    <row r="5" spans="1:6" ht="12.75">
      <c r="A5" s="361"/>
      <c r="B5" s="370"/>
      <c r="C5" s="372"/>
      <c r="D5" s="361"/>
      <c r="E5" s="402"/>
      <c r="F5" s="365"/>
    </row>
  </sheetData>
  <sheetProtection/>
  <mergeCells count="6">
    <mergeCell ref="F4:F5"/>
    <mergeCell ref="E4:E5"/>
    <mergeCell ref="A4:A5"/>
    <mergeCell ref="D4:D5"/>
    <mergeCell ref="B4:B5"/>
    <mergeCell ref="C4:C5"/>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K13"/>
  <sheetViews>
    <sheetView zoomScaleSheetLayoutView="100" zoomScalePageLayoutView="0" workbookViewId="0" topLeftCell="A1">
      <selection activeCell="J3" sqref="J3"/>
    </sheetView>
  </sheetViews>
  <sheetFormatPr defaultColWidth="9.140625" defaultRowHeight="12.75"/>
  <cols>
    <col min="1" max="1" width="33.8515625" style="0" customWidth="1"/>
    <col min="2" max="2" width="13.8515625" style="0" customWidth="1"/>
    <col min="3" max="3" width="12.421875" style="0" customWidth="1"/>
    <col min="4" max="4" width="21.00390625" style="0" customWidth="1"/>
    <col min="5" max="5" width="16.00390625" style="0" customWidth="1"/>
  </cols>
  <sheetData>
    <row r="1" spans="1:9" ht="15">
      <c r="A1" s="407" t="s">
        <v>264</v>
      </c>
      <c r="B1" s="407"/>
      <c r="C1" s="407"/>
      <c r="D1" s="407"/>
      <c r="E1" s="407"/>
      <c r="F1" s="407"/>
      <c r="G1" s="407"/>
      <c r="H1" s="407"/>
      <c r="I1" s="408"/>
    </row>
    <row r="2" spans="1:11" ht="140.25">
      <c r="A2" s="403" t="s">
        <v>263</v>
      </c>
      <c r="B2" s="403"/>
      <c r="C2" s="403"/>
      <c r="D2" s="403"/>
      <c r="E2" s="403"/>
      <c r="F2" s="403"/>
      <c r="G2" s="403"/>
      <c r="H2" s="403"/>
      <c r="I2" s="404"/>
      <c r="J2" s="211" t="s">
        <v>324</v>
      </c>
      <c r="K2" s="212" t="s">
        <v>262</v>
      </c>
    </row>
    <row r="3" spans="1:11" ht="15">
      <c r="A3" s="405" t="s">
        <v>265</v>
      </c>
      <c r="B3" s="405"/>
      <c r="C3" s="405"/>
      <c r="D3" s="405"/>
      <c r="E3" s="405"/>
      <c r="F3" s="405"/>
      <c r="G3" s="405"/>
      <c r="H3" s="405"/>
      <c r="I3" s="406"/>
      <c r="J3" s="214">
        <v>40557</v>
      </c>
      <c r="K3" s="213" t="s">
        <v>333</v>
      </c>
    </row>
    <row r="4" spans="1:6" ht="12.75">
      <c r="A4" s="86"/>
      <c r="B4" s="87"/>
      <c r="C4" s="87"/>
      <c r="D4" s="87"/>
      <c r="E4" s="87"/>
      <c r="F4" s="87"/>
    </row>
    <row r="5" spans="1:6" ht="12.75">
      <c r="A5" s="86"/>
      <c r="B5" s="87"/>
      <c r="C5" s="87"/>
      <c r="D5" s="87"/>
      <c r="E5" s="87"/>
      <c r="F5" s="87"/>
    </row>
    <row r="6" spans="1:6" ht="12.75">
      <c r="A6" s="86"/>
      <c r="B6" s="87"/>
      <c r="C6" s="87"/>
      <c r="D6" s="87"/>
      <c r="E6" s="87"/>
      <c r="F6" s="87"/>
    </row>
    <row r="7" spans="1:6" ht="12.75">
      <c r="A7" s="86"/>
      <c r="B7" s="87"/>
      <c r="C7" s="87"/>
      <c r="D7" s="87"/>
      <c r="E7" s="87"/>
      <c r="F7" s="87"/>
    </row>
    <row r="8" spans="1:6" ht="12.75">
      <c r="A8" s="86"/>
      <c r="B8" s="87"/>
      <c r="C8" s="87"/>
      <c r="D8" s="87"/>
      <c r="E8" s="87"/>
      <c r="F8" s="87"/>
    </row>
    <row r="9" spans="1:6" ht="12.75">
      <c r="A9" s="86"/>
      <c r="B9" s="87"/>
      <c r="C9" s="87"/>
      <c r="D9" s="87"/>
      <c r="E9" s="87"/>
      <c r="F9" s="87"/>
    </row>
    <row r="10" spans="1:6" ht="12.75">
      <c r="A10" s="86"/>
      <c r="B10" s="87"/>
      <c r="C10" s="87"/>
      <c r="D10" s="87"/>
      <c r="E10" s="87"/>
      <c r="F10" s="87"/>
    </row>
    <row r="13" ht="12.75">
      <c r="K13" s="215"/>
    </row>
  </sheetData>
  <sheetProtection/>
  <mergeCells count="3">
    <mergeCell ref="A2:I2"/>
    <mergeCell ref="A3:I3"/>
    <mergeCell ref="A1:I1"/>
  </mergeCells>
  <printOptions/>
  <pageMargins left="0.75" right="0.75" top="1" bottom="1"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pageSetUpPr fitToPage="1"/>
  </sheetPr>
  <dimension ref="A1:E39"/>
  <sheetViews>
    <sheetView showZeros="0" zoomScaleSheetLayoutView="100" zoomScalePageLayoutView="0" workbookViewId="0" topLeftCell="A1">
      <pane xSplit="3" ySplit="3" topLeftCell="D19" activePane="bottomRight" state="frozen"/>
      <selection pane="topLeft" activeCell="A1" sqref="A1"/>
      <selection pane="topRight" activeCell="D1" sqref="D1"/>
      <selection pane="bottomLeft" activeCell="A4" sqref="A4"/>
      <selection pane="bottomRight" activeCell="D29" sqref="D29"/>
    </sheetView>
  </sheetViews>
  <sheetFormatPr defaultColWidth="9.140625" defaultRowHeight="12.75"/>
  <cols>
    <col min="1" max="1" width="5.7109375" style="1" customWidth="1"/>
    <col min="2" max="2" width="14.00390625" style="27" customWidth="1"/>
    <col min="3" max="3" width="67.7109375" style="1" customWidth="1"/>
    <col min="4" max="4" width="11.7109375" style="1" customWidth="1"/>
    <col min="5" max="5" width="13.28125" style="1" customWidth="1"/>
    <col min="6" max="16384" width="9.140625" style="1" customWidth="1"/>
  </cols>
  <sheetData>
    <row r="1" spans="1:5" ht="15.75" customHeight="1">
      <c r="A1" s="348" t="s">
        <v>0</v>
      </c>
      <c r="B1" s="349"/>
      <c r="C1" s="349"/>
      <c r="D1" s="340" t="s">
        <v>1</v>
      </c>
      <c r="E1" s="340" t="s">
        <v>2</v>
      </c>
    </row>
    <row r="2" spans="1:5" s="4" customFormat="1" ht="138" customHeight="1">
      <c r="A2" s="2" t="s">
        <v>3</v>
      </c>
      <c r="B2" s="3" t="s">
        <v>4</v>
      </c>
      <c r="C2" s="2" t="s">
        <v>5</v>
      </c>
      <c r="D2" s="340"/>
      <c r="E2" s="340"/>
    </row>
    <row r="3" spans="1:5" s="7" customFormat="1" ht="12.75">
      <c r="A3" s="5" t="s">
        <v>6</v>
      </c>
      <c r="B3" s="6" t="s">
        <v>6</v>
      </c>
      <c r="C3" s="5" t="s">
        <v>6</v>
      </c>
      <c r="D3" s="5"/>
      <c r="E3" s="5"/>
    </row>
    <row r="4" spans="1:5" s="12" customFormat="1" ht="12.75">
      <c r="A4" s="8">
        <v>1</v>
      </c>
      <c r="B4" s="9" t="s">
        <v>7</v>
      </c>
      <c r="C4" s="10" t="s">
        <v>8</v>
      </c>
      <c r="D4" s="11" t="s">
        <v>86</v>
      </c>
      <c r="E4" s="11"/>
    </row>
    <row r="5" spans="1:5" s="12" customFormat="1" ht="12.75">
      <c r="A5" s="331">
        <v>3</v>
      </c>
      <c r="B5" s="14" t="s">
        <v>9</v>
      </c>
      <c r="C5" s="15" t="s">
        <v>10</v>
      </c>
      <c r="D5" s="321" t="s">
        <v>86</v>
      </c>
      <c r="E5" s="344" t="s">
        <v>112</v>
      </c>
    </row>
    <row r="6" spans="1:5" s="12" customFormat="1" ht="12.75">
      <c r="A6" s="333"/>
      <c r="B6" s="17" t="s">
        <v>11</v>
      </c>
      <c r="C6" s="18" t="s">
        <v>12</v>
      </c>
      <c r="D6" s="324"/>
      <c r="E6" s="345"/>
    </row>
    <row r="7" spans="1:5" s="12" customFormat="1" ht="12.75">
      <c r="A7" s="332"/>
      <c r="B7" s="9" t="s">
        <v>13</v>
      </c>
      <c r="C7" s="10" t="s">
        <v>14</v>
      </c>
      <c r="D7" s="326"/>
      <c r="E7" s="11" t="s">
        <v>112</v>
      </c>
    </row>
    <row r="8" spans="1:5" s="12" customFormat="1" ht="12.75">
      <c r="A8" s="331">
        <v>3</v>
      </c>
      <c r="B8" s="14" t="s">
        <v>15</v>
      </c>
      <c r="C8" s="15" t="s">
        <v>16</v>
      </c>
      <c r="D8" s="321" t="s">
        <v>86</v>
      </c>
      <c r="E8" s="321" t="s">
        <v>111</v>
      </c>
    </row>
    <row r="9" spans="1:5" s="12" customFormat="1" ht="12.75">
      <c r="A9" s="333"/>
      <c r="B9" s="17" t="s">
        <v>17</v>
      </c>
      <c r="C9" s="18" t="s">
        <v>18</v>
      </c>
      <c r="D9" s="327"/>
      <c r="E9" s="325"/>
    </row>
    <row r="10" spans="1:5" s="12" customFormat="1" ht="12.75">
      <c r="A10" s="332"/>
      <c r="B10" s="9" t="s">
        <v>19</v>
      </c>
      <c r="C10" s="10" t="s">
        <v>20</v>
      </c>
      <c r="D10" s="326"/>
      <c r="E10" s="11" t="s">
        <v>110</v>
      </c>
    </row>
    <row r="11" spans="1:5" s="12" customFormat="1" ht="12.75">
      <c r="A11" s="334">
        <v>3</v>
      </c>
      <c r="B11" s="14" t="s">
        <v>21</v>
      </c>
      <c r="C11" s="15" t="s">
        <v>22</v>
      </c>
      <c r="D11" s="321" t="s">
        <v>86</v>
      </c>
      <c r="E11" s="346" t="s">
        <v>331</v>
      </c>
    </row>
    <row r="12" spans="1:5" s="12" customFormat="1" ht="12.75">
      <c r="A12" s="335"/>
      <c r="B12" s="17" t="s">
        <v>23</v>
      </c>
      <c r="C12" s="18" t="s">
        <v>24</v>
      </c>
      <c r="D12" s="322"/>
      <c r="E12" s="347"/>
    </row>
    <row r="13" spans="1:5" s="12" customFormat="1" ht="12.75">
      <c r="A13" s="336"/>
      <c r="B13" s="9" t="s">
        <v>25</v>
      </c>
      <c r="C13" s="10" t="s">
        <v>26</v>
      </c>
      <c r="D13" s="323"/>
      <c r="E13" s="11" t="s">
        <v>331</v>
      </c>
    </row>
    <row r="14" spans="1:5" s="12" customFormat="1" ht="12.75">
      <c r="A14" s="16">
        <v>3</v>
      </c>
      <c r="B14" s="9" t="s">
        <v>27</v>
      </c>
      <c r="C14" s="10" t="s">
        <v>28</v>
      </c>
      <c r="D14" s="11" t="s">
        <v>86</v>
      </c>
      <c r="E14" s="11" t="s">
        <v>331</v>
      </c>
    </row>
    <row r="15" spans="1:5" s="12" customFormat="1" ht="12.75">
      <c r="A15" s="331">
        <v>3</v>
      </c>
      <c r="B15" s="9" t="s">
        <v>29</v>
      </c>
      <c r="C15" s="10" t="s">
        <v>30</v>
      </c>
      <c r="D15" s="321" t="s">
        <v>86</v>
      </c>
      <c r="E15" s="11" t="s">
        <v>328</v>
      </c>
    </row>
    <row r="16" spans="1:5" s="12" customFormat="1" ht="12.75">
      <c r="A16" s="332"/>
      <c r="B16" s="9" t="s">
        <v>31</v>
      </c>
      <c r="C16" s="10" t="s">
        <v>32</v>
      </c>
      <c r="D16" s="326"/>
      <c r="E16" s="11" t="s">
        <v>328</v>
      </c>
    </row>
    <row r="17" spans="1:5" s="12" customFormat="1" ht="12.75">
      <c r="A17" s="341">
        <v>5</v>
      </c>
      <c r="B17" s="14" t="s">
        <v>33</v>
      </c>
      <c r="C17" s="15" t="s">
        <v>34</v>
      </c>
      <c r="D17" s="321" t="s">
        <v>86</v>
      </c>
      <c r="E17" s="321"/>
    </row>
    <row r="18" spans="1:5" s="12" customFormat="1" ht="12.75">
      <c r="A18" s="342"/>
      <c r="B18" s="17" t="s">
        <v>35</v>
      </c>
      <c r="C18" s="18" t="s">
        <v>36</v>
      </c>
      <c r="D18" s="327"/>
      <c r="E18" s="325"/>
    </row>
    <row r="19" spans="1:5" s="12" customFormat="1" ht="12.75">
      <c r="A19" s="343"/>
      <c r="B19" s="9" t="s">
        <v>37</v>
      </c>
      <c r="C19" s="10" t="s">
        <v>38</v>
      </c>
      <c r="D19" s="326"/>
      <c r="E19" s="11"/>
    </row>
    <row r="20" spans="1:5" s="12" customFormat="1" ht="12.75">
      <c r="A20" s="19">
        <v>5</v>
      </c>
      <c r="B20" s="9" t="s">
        <v>39</v>
      </c>
      <c r="C20" s="10" t="s">
        <v>40</v>
      </c>
      <c r="D20" s="11" t="s">
        <v>86</v>
      </c>
      <c r="E20" s="11"/>
    </row>
    <row r="21" spans="1:5" s="12" customFormat="1" ht="12.75">
      <c r="A21" s="13">
        <v>5</v>
      </c>
      <c r="B21" s="9" t="s">
        <v>41</v>
      </c>
      <c r="C21" s="10" t="s">
        <v>42</v>
      </c>
      <c r="D21" s="11" t="s">
        <v>86</v>
      </c>
      <c r="E21" s="11"/>
    </row>
    <row r="22" spans="1:5" s="12" customFormat="1" ht="12.75">
      <c r="A22" s="331">
        <v>5</v>
      </c>
      <c r="B22" s="9" t="s">
        <v>43</v>
      </c>
      <c r="C22" s="10" t="s">
        <v>44</v>
      </c>
      <c r="D22" s="321" t="s">
        <v>86</v>
      </c>
      <c r="E22" s="11"/>
    </row>
    <row r="23" spans="1:5" s="12" customFormat="1" ht="12.75">
      <c r="A23" s="332"/>
      <c r="B23" s="9" t="s">
        <v>43</v>
      </c>
      <c r="C23" s="10" t="s">
        <v>45</v>
      </c>
      <c r="D23" s="326"/>
      <c r="E23" s="11"/>
    </row>
    <row r="24" spans="1:5" s="12" customFormat="1" ht="12.75">
      <c r="A24" s="20">
        <v>6</v>
      </c>
      <c r="B24" s="9" t="s">
        <v>46</v>
      </c>
      <c r="C24" s="10" t="s">
        <v>47</v>
      </c>
      <c r="D24" s="11" t="s">
        <v>86</v>
      </c>
      <c r="E24" s="11" t="s">
        <v>251</v>
      </c>
    </row>
    <row r="25" spans="1:5" s="12" customFormat="1" ht="12.75">
      <c r="A25" s="331">
        <v>6</v>
      </c>
      <c r="B25" s="14" t="s">
        <v>48</v>
      </c>
      <c r="C25" s="15" t="s">
        <v>49</v>
      </c>
      <c r="D25" s="321" t="s">
        <v>86</v>
      </c>
      <c r="E25" s="321" t="s">
        <v>331</v>
      </c>
    </row>
    <row r="26" spans="1:5" s="12" customFormat="1" ht="12.75">
      <c r="A26" s="333"/>
      <c r="B26" s="21" t="s">
        <v>50</v>
      </c>
      <c r="C26" s="22" t="s">
        <v>51</v>
      </c>
      <c r="D26" s="327"/>
      <c r="E26" s="324"/>
    </row>
    <row r="27" spans="1:5" s="12" customFormat="1" ht="12.75">
      <c r="A27" s="332"/>
      <c r="B27" s="17" t="s">
        <v>52</v>
      </c>
      <c r="C27" s="18" t="s">
        <v>53</v>
      </c>
      <c r="D27" s="326"/>
      <c r="E27" s="325"/>
    </row>
    <row r="28" spans="1:5" s="12" customFormat="1" ht="12.75">
      <c r="A28" s="19">
        <v>6</v>
      </c>
      <c r="B28" s="9" t="s">
        <v>54</v>
      </c>
      <c r="C28" s="10" t="s">
        <v>55</v>
      </c>
      <c r="D28" s="11" t="s">
        <v>86</v>
      </c>
      <c r="E28" s="11" t="s">
        <v>189</v>
      </c>
    </row>
    <row r="29" spans="1:5" s="12" customFormat="1" ht="12.75">
      <c r="A29" s="23">
        <v>6</v>
      </c>
      <c r="B29" s="9" t="s">
        <v>56</v>
      </c>
      <c r="C29" s="10" t="s">
        <v>57</v>
      </c>
      <c r="D29" s="11" t="s">
        <v>86</v>
      </c>
      <c r="E29" s="11" t="s">
        <v>340</v>
      </c>
    </row>
    <row r="30" spans="1:5" s="12" customFormat="1" ht="12.75">
      <c r="A30" s="8">
        <v>6</v>
      </c>
      <c r="B30" s="9" t="s">
        <v>58</v>
      </c>
      <c r="C30" s="10" t="s">
        <v>59</v>
      </c>
      <c r="D30" s="11" t="s">
        <v>86</v>
      </c>
      <c r="E30" s="11" t="s">
        <v>193</v>
      </c>
    </row>
    <row r="31" spans="1:5" s="12" customFormat="1" ht="12.75">
      <c r="A31" s="337">
        <v>6</v>
      </c>
      <c r="B31" s="14" t="s">
        <v>60</v>
      </c>
      <c r="C31" s="15" t="s">
        <v>61</v>
      </c>
      <c r="D31" s="321" t="s">
        <v>86</v>
      </c>
      <c r="E31" s="321" t="s">
        <v>176</v>
      </c>
    </row>
    <row r="32" spans="1:5" s="12" customFormat="1" ht="12.75">
      <c r="A32" s="338"/>
      <c r="B32" s="21" t="s">
        <v>62</v>
      </c>
      <c r="C32" s="22" t="s">
        <v>63</v>
      </c>
      <c r="D32" s="327"/>
      <c r="E32" s="324"/>
    </row>
    <row r="33" spans="1:5" s="12" customFormat="1" ht="12.75">
      <c r="A33" s="338"/>
      <c r="B33" s="21" t="s">
        <v>64</v>
      </c>
      <c r="C33" s="22" t="s">
        <v>65</v>
      </c>
      <c r="D33" s="327"/>
      <c r="E33" s="324"/>
    </row>
    <row r="34" spans="1:5" s="12" customFormat="1" ht="12.75">
      <c r="A34" s="339"/>
      <c r="B34" s="17" t="s">
        <v>66</v>
      </c>
      <c r="C34" s="18" t="s">
        <v>67</v>
      </c>
      <c r="D34" s="326"/>
      <c r="E34" s="325"/>
    </row>
    <row r="35" spans="1:5" s="12" customFormat="1" ht="12.75">
      <c r="A35" s="328">
        <v>6</v>
      </c>
      <c r="B35" s="14" t="s">
        <v>68</v>
      </c>
      <c r="C35" s="15" t="s">
        <v>69</v>
      </c>
      <c r="D35" s="321" t="s">
        <v>86</v>
      </c>
      <c r="E35" s="321" t="s">
        <v>109</v>
      </c>
    </row>
    <row r="36" spans="1:5" s="12" customFormat="1" ht="12.75">
      <c r="A36" s="329"/>
      <c r="B36" s="21" t="s">
        <v>70</v>
      </c>
      <c r="C36" s="22" t="s">
        <v>71</v>
      </c>
      <c r="D36" s="327"/>
      <c r="E36" s="324"/>
    </row>
    <row r="37" spans="1:5" s="12" customFormat="1" ht="12.75">
      <c r="A37" s="329"/>
      <c r="B37" s="21" t="s">
        <v>72</v>
      </c>
      <c r="C37" s="22" t="s">
        <v>73</v>
      </c>
      <c r="D37" s="327"/>
      <c r="E37" s="324"/>
    </row>
    <row r="38" spans="1:5" s="12" customFormat="1" ht="12.75">
      <c r="A38" s="330"/>
      <c r="B38" s="17" t="s">
        <v>74</v>
      </c>
      <c r="C38" s="18" t="s">
        <v>75</v>
      </c>
      <c r="D38" s="326"/>
      <c r="E38" s="325"/>
    </row>
    <row r="39" spans="1:3" ht="12.75">
      <c r="A39" s="24"/>
      <c r="B39" s="25"/>
      <c r="C39" s="26"/>
    </row>
  </sheetData>
  <sheetProtection/>
  <mergeCells count="28">
    <mergeCell ref="E1:E2"/>
    <mergeCell ref="D1:D2"/>
    <mergeCell ref="A15:A16"/>
    <mergeCell ref="A17:A19"/>
    <mergeCell ref="E5:E6"/>
    <mergeCell ref="E11:E12"/>
    <mergeCell ref="E8:E9"/>
    <mergeCell ref="A1:C1"/>
    <mergeCell ref="D5:D7"/>
    <mergeCell ref="D8:D10"/>
    <mergeCell ref="D15:D16"/>
    <mergeCell ref="A35:A38"/>
    <mergeCell ref="A22:A23"/>
    <mergeCell ref="A25:A27"/>
    <mergeCell ref="A5:A7"/>
    <mergeCell ref="A8:A10"/>
    <mergeCell ref="A11:A13"/>
    <mergeCell ref="A31:A34"/>
    <mergeCell ref="D11:D13"/>
    <mergeCell ref="E31:E34"/>
    <mergeCell ref="E17:E18"/>
    <mergeCell ref="D22:D23"/>
    <mergeCell ref="D17:D19"/>
    <mergeCell ref="E35:E38"/>
    <mergeCell ref="D31:D34"/>
    <mergeCell ref="D35:D38"/>
    <mergeCell ref="E25:E27"/>
    <mergeCell ref="D25:D27"/>
  </mergeCells>
  <printOptions gridLines="1" horizontalCentered="1"/>
  <pageMargins left="0.75" right="0.75" top="1" bottom="1" header="0.5" footer="0.5"/>
  <pageSetup fitToHeight="1" fitToWidth="1" horizontalDpi="600" verticalDpi="600" orientation="landscape" paperSize="17" r:id="rId1"/>
  <headerFooter alignWithMargins="0">
    <oddHeader>&amp;C&amp;"Arial,Bold"&amp;20&amp;A</oddHeader>
    <oddFooter>&amp;L&amp;F/&amp;A&amp;R&amp;D</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60"/>
  <sheetViews>
    <sheetView showZeros="0" tabSelected="1" zoomScaleSheetLayoutView="75" zoomScalePageLayoutView="0" workbookViewId="0" topLeftCell="A1">
      <pane xSplit="4" ySplit="2" topLeftCell="E14" activePane="bottomRight" state="frozen"/>
      <selection pane="topLeft" activeCell="D28" sqref="D28"/>
      <selection pane="topRight" activeCell="D28" sqref="D28"/>
      <selection pane="bottomLeft" activeCell="D28" sqref="D28"/>
      <selection pane="bottomRight" activeCell="G26" sqref="G26:G30"/>
    </sheetView>
  </sheetViews>
  <sheetFormatPr defaultColWidth="9.140625" defaultRowHeight="12.75"/>
  <cols>
    <col min="1" max="1" width="9.140625" style="283" customWidth="1"/>
    <col min="2" max="2" width="7.140625" style="283" customWidth="1"/>
    <col min="3" max="3" width="8.8515625" style="290" customWidth="1"/>
    <col min="4" max="4" width="99.7109375" style="291" customWidth="1"/>
    <col min="5" max="5" width="20.421875" style="291" customWidth="1"/>
    <col min="6" max="6" width="16.57421875" style="292" customWidth="1"/>
    <col min="7" max="7" width="13.28125" style="283" customWidth="1"/>
    <col min="8" max="16384" width="9.140625" style="283" customWidth="1"/>
  </cols>
  <sheetData>
    <row r="1" spans="1:7" s="216" customFormat="1" ht="15.75" thickBot="1">
      <c r="A1" s="216" t="s">
        <v>266</v>
      </c>
      <c r="B1" s="217"/>
      <c r="C1" s="217"/>
      <c r="D1" s="217"/>
      <c r="E1" s="217"/>
      <c r="F1" s="218"/>
      <c r="G1" s="219"/>
    </row>
    <row r="2" spans="1:7" s="220" customFormat="1" ht="116.25" thickTop="1">
      <c r="A2" s="220" t="s">
        <v>267</v>
      </c>
      <c r="B2" s="221" t="s">
        <v>3</v>
      </c>
      <c r="C2" s="221" t="s">
        <v>4</v>
      </c>
      <c r="D2" s="221" t="s">
        <v>5</v>
      </c>
      <c r="E2" s="221" t="s">
        <v>77</v>
      </c>
      <c r="F2" s="222" t="s">
        <v>325</v>
      </c>
      <c r="G2" s="223" t="s">
        <v>326</v>
      </c>
    </row>
    <row r="3" spans="1:7" s="230" customFormat="1" ht="13.5" thickBot="1">
      <c r="A3" s="224"/>
      <c r="B3" s="225" t="s">
        <v>6</v>
      </c>
      <c r="C3" s="225" t="s">
        <v>6</v>
      </c>
      <c r="D3" s="226" t="s">
        <v>6</v>
      </c>
      <c r="E3" s="227" t="s">
        <v>6</v>
      </c>
      <c r="F3" s="228"/>
      <c r="G3" s="229"/>
    </row>
    <row r="4" spans="1:7" s="234" customFormat="1" ht="15">
      <c r="A4" s="436">
        <v>1</v>
      </c>
      <c r="B4" s="426">
        <v>1</v>
      </c>
      <c r="C4" s="231" t="s">
        <v>268</v>
      </c>
      <c r="D4" s="232" t="s">
        <v>308</v>
      </c>
      <c r="E4" s="435" t="s">
        <v>123</v>
      </c>
      <c r="F4" s="418">
        <v>40557</v>
      </c>
      <c r="G4" s="422" t="s">
        <v>342</v>
      </c>
    </row>
    <row r="5" spans="1:7" s="234" customFormat="1" ht="15.75" thickBot="1">
      <c r="A5" s="436"/>
      <c r="B5" s="427"/>
      <c r="C5" s="235" t="s">
        <v>269</v>
      </c>
      <c r="D5" s="236" t="s">
        <v>309</v>
      </c>
      <c r="E5" s="430"/>
      <c r="F5" s="419"/>
      <c r="G5" s="423"/>
    </row>
    <row r="6" spans="1:7" s="234" customFormat="1" ht="15.75" thickBot="1">
      <c r="A6" s="436"/>
      <c r="B6" s="427"/>
      <c r="C6" s="238" t="s">
        <v>270</v>
      </c>
      <c r="D6" s="239" t="s">
        <v>271</v>
      </c>
      <c r="E6" s="430"/>
      <c r="F6" s="299">
        <v>40557</v>
      </c>
      <c r="G6" s="410"/>
    </row>
    <row r="7" spans="1:7" s="234" customFormat="1" ht="15.75" thickBot="1">
      <c r="A7" s="436">
        <v>2</v>
      </c>
      <c r="B7" s="426">
        <v>1</v>
      </c>
      <c r="C7" s="240" t="s">
        <v>272</v>
      </c>
      <c r="D7" s="241" t="s">
        <v>273</v>
      </c>
      <c r="E7" s="429" t="s">
        <v>123</v>
      </c>
      <c r="F7" s="300">
        <v>14</v>
      </c>
      <c r="G7" s="424" t="s">
        <v>343</v>
      </c>
    </row>
    <row r="8" spans="1:7" s="234" customFormat="1" ht="15">
      <c r="A8" s="436"/>
      <c r="B8" s="427"/>
      <c r="C8" s="242" t="s">
        <v>274</v>
      </c>
      <c r="D8" s="243" t="s">
        <v>275</v>
      </c>
      <c r="E8" s="430"/>
      <c r="F8" s="420">
        <v>40557</v>
      </c>
      <c r="G8" s="338"/>
    </row>
    <row r="9" spans="1:7" s="234" customFormat="1" ht="15">
      <c r="A9" s="436"/>
      <c r="B9" s="427"/>
      <c r="C9" s="244" t="s">
        <v>276</v>
      </c>
      <c r="D9" s="245" t="s">
        <v>277</v>
      </c>
      <c r="E9" s="430"/>
      <c r="F9" s="416"/>
      <c r="G9" s="338"/>
    </row>
    <row r="10" spans="1:7" s="234" customFormat="1" ht="15.75" thickBot="1">
      <c r="A10" s="436"/>
      <c r="B10" s="428"/>
      <c r="C10" s="246" t="s">
        <v>276</v>
      </c>
      <c r="D10" s="247" t="s">
        <v>278</v>
      </c>
      <c r="E10" s="431"/>
      <c r="F10" s="417"/>
      <c r="G10" s="410"/>
    </row>
    <row r="11" spans="1:7" s="234" customFormat="1" ht="15">
      <c r="A11" s="436">
        <v>3</v>
      </c>
      <c r="B11" s="426">
        <v>1</v>
      </c>
      <c r="C11" s="231" t="s">
        <v>279</v>
      </c>
      <c r="D11" s="248" t="s">
        <v>280</v>
      </c>
      <c r="E11" s="432" t="s">
        <v>123</v>
      </c>
      <c r="F11" s="416">
        <v>40557</v>
      </c>
      <c r="G11" s="424" t="s">
        <v>344</v>
      </c>
    </row>
    <row r="12" spans="1:7" s="234" customFormat="1" ht="15">
      <c r="A12" s="436"/>
      <c r="B12" s="427"/>
      <c r="C12" s="249" t="s">
        <v>281</v>
      </c>
      <c r="D12" s="250" t="s">
        <v>310</v>
      </c>
      <c r="E12" s="413"/>
      <c r="F12" s="416"/>
      <c r="G12" s="423"/>
    </row>
    <row r="13" spans="1:7" s="234" customFormat="1" ht="15">
      <c r="A13" s="436"/>
      <c r="B13" s="427"/>
      <c r="C13" s="249" t="s">
        <v>279</v>
      </c>
      <c r="D13" s="251" t="s">
        <v>311</v>
      </c>
      <c r="E13" s="413"/>
      <c r="F13" s="416"/>
      <c r="G13" s="423"/>
    </row>
    <row r="14" spans="1:7" s="234" customFormat="1" ht="14.25" customHeight="1">
      <c r="A14" s="436"/>
      <c r="B14" s="427"/>
      <c r="C14" s="249" t="s">
        <v>268</v>
      </c>
      <c r="D14" s="250" t="s">
        <v>312</v>
      </c>
      <c r="E14" s="413"/>
      <c r="F14" s="416"/>
      <c r="G14" s="423"/>
    </row>
    <row r="15" spans="1:7" s="234" customFormat="1" ht="15.75" thickBot="1">
      <c r="A15" s="436"/>
      <c r="B15" s="427"/>
      <c r="C15" s="235" t="s">
        <v>282</v>
      </c>
      <c r="D15" s="252" t="s">
        <v>313</v>
      </c>
      <c r="E15" s="413"/>
      <c r="F15" s="419"/>
      <c r="G15" s="423"/>
    </row>
    <row r="16" spans="1:7" s="234" customFormat="1" ht="15.75" thickBot="1">
      <c r="A16" s="436"/>
      <c r="B16" s="428"/>
      <c r="C16" s="253" t="s">
        <v>276</v>
      </c>
      <c r="D16" s="254" t="s">
        <v>283</v>
      </c>
      <c r="E16" s="414"/>
      <c r="F16" s="299">
        <v>40557</v>
      </c>
      <c r="G16" s="425"/>
    </row>
    <row r="17" spans="1:7" s="234" customFormat="1" ht="15.75" thickBot="1">
      <c r="A17" s="436">
        <v>4</v>
      </c>
      <c r="B17" s="433">
        <v>1</v>
      </c>
      <c r="C17" s="255" t="s">
        <v>284</v>
      </c>
      <c r="D17" s="256" t="s">
        <v>285</v>
      </c>
      <c r="E17" s="430" t="s">
        <v>123</v>
      </c>
      <c r="F17" s="302">
        <v>40557</v>
      </c>
      <c r="G17" s="409" t="s">
        <v>344</v>
      </c>
    </row>
    <row r="18" spans="1:7" s="234" customFormat="1" ht="15">
      <c r="A18" s="436"/>
      <c r="B18" s="433"/>
      <c r="C18" s="242" t="s">
        <v>286</v>
      </c>
      <c r="D18" s="257" t="s">
        <v>314</v>
      </c>
      <c r="E18" s="430"/>
      <c r="F18" s="418">
        <v>40557</v>
      </c>
      <c r="G18" s="338"/>
    </row>
    <row r="19" spans="1:7" s="234" customFormat="1" ht="15.75" thickBot="1">
      <c r="A19" s="436"/>
      <c r="B19" s="434"/>
      <c r="C19" s="258" t="s">
        <v>287</v>
      </c>
      <c r="D19" s="259" t="s">
        <v>315</v>
      </c>
      <c r="E19" s="431"/>
      <c r="F19" s="417"/>
      <c r="G19" s="410"/>
    </row>
    <row r="20" spans="1:7" s="234" customFormat="1" ht="15">
      <c r="A20" s="436">
        <v>5</v>
      </c>
      <c r="B20" s="427">
        <v>1</v>
      </c>
      <c r="C20" s="242" t="s">
        <v>288</v>
      </c>
      <c r="D20" s="260" t="s">
        <v>316</v>
      </c>
      <c r="E20" s="413" t="s">
        <v>123</v>
      </c>
      <c r="F20" s="416">
        <v>40557</v>
      </c>
      <c r="G20" s="409" t="s">
        <v>345</v>
      </c>
    </row>
    <row r="21" spans="1:7" s="234" customFormat="1" ht="15">
      <c r="A21" s="436"/>
      <c r="B21" s="427"/>
      <c r="C21" s="249" t="s">
        <v>289</v>
      </c>
      <c r="D21" s="250" t="s">
        <v>317</v>
      </c>
      <c r="E21" s="413"/>
      <c r="F21" s="416"/>
      <c r="G21" s="411"/>
    </row>
    <row r="22" spans="1:7" s="234" customFormat="1" ht="15.75" thickBot="1">
      <c r="A22" s="436"/>
      <c r="B22" s="427"/>
      <c r="C22" s="235" t="s">
        <v>290</v>
      </c>
      <c r="D22" s="261" t="s">
        <v>318</v>
      </c>
      <c r="E22" s="413"/>
      <c r="F22" s="421"/>
      <c r="G22" s="411"/>
    </row>
    <row r="23" spans="1:7" s="234" customFormat="1" ht="15.75" thickBot="1">
      <c r="A23" s="436"/>
      <c r="B23" s="428"/>
      <c r="C23" s="253" t="s">
        <v>291</v>
      </c>
      <c r="D23" s="263" t="s">
        <v>292</v>
      </c>
      <c r="E23" s="414"/>
      <c r="F23" s="304">
        <v>40557</v>
      </c>
      <c r="G23" s="410"/>
    </row>
    <row r="24" spans="1:7" s="234" customFormat="1" ht="15.75" thickBot="1">
      <c r="A24" s="307">
        <v>6</v>
      </c>
      <c r="B24" s="298">
        <v>1</v>
      </c>
      <c r="C24" s="253" t="s">
        <v>293</v>
      </c>
      <c r="D24" s="254" t="s">
        <v>294</v>
      </c>
      <c r="E24" s="308" t="s">
        <v>123</v>
      </c>
      <c r="F24" s="301">
        <v>40557</v>
      </c>
      <c r="G24" s="311" t="s">
        <v>346</v>
      </c>
    </row>
    <row r="25" spans="1:7" s="234" customFormat="1" ht="15.75" thickBot="1">
      <c r="A25" s="305">
        <v>7</v>
      </c>
      <c r="B25" s="297">
        <v>1</v>
      </c>
      <c r="C25" s="238" t="s">
        <v>295</v>
      </c>
      <c r="D25" s="306" t="s">
        <v>296</v>
      </c>
      <c r="E25" s="265" t="s">
        <v>123</v>
      </c>
      <c r="F25" s="309">
        <v>40557</v>
      </c>
      <c r="G25" s="310" t="s">
        <v>344</v>
      </c>
    </row>
    <row r="26" spans="1:7" s="234" customFormat="1" ht="15.75" thickBot="1">
      <c r="A26" s="436">
        <v>8</v>
      </c>
      <c r="B26" s="426">
        <v>3</v>
      </c>
      <c r="C26" s="267" t="s">
        <v>297</v>
      </c>
      <c r="D26" s="268" t="s">
        <v>298</v>
      </c>
      <c r="E26" s="432" t="s">
        <v>123</v>
      </c>
      <c r="F26" s="262">
        <v>40557</v>
      </c>
      <c r="G26" s="412" t="s">
        <v>347</v>
      </c>
    </row>
    <row r="27" spans="1:7" s="271" customFormat="1" ht="15">
      <c r="A27" s="436"/>
      <c r="B27" s="427"/>
      <c r="C27" s="269" t="s">
        <v>299</v>
      </c>
      <c r="D27" s="270" t="s">
        <v>319</v>
      </c>
      <c r="E27" s="413"/>
      <c r="F27" s="415">
        <v>40557</v>
      </c>
      <c r="G27" s="338"/>
    </row>
    <row r="28" spans="1:7" s="271" customFormat="1" ht="15">
      <c r="A28" s="436"/>
      <c r="B28" s="427"/>
      <c r="C28" s="272" t="s">
        <v>300</v>
      </c>
      <c r="D28" s="273" t="s">
        <v>320</v>
      </c>
      <c r="E28" s="413"/>
      <c r="F28" s="416"/>
      <c r="G28" s="338"/>
    </row>
    <row r="29" spans="1:7" s="234" customFormat="1" ht="15">
      <c r="A29" s="436"/>
      <c r="B29" s="427"/>
      <c r="C29" s="272" t="s">
        <v>301</v>
      </c>
      <c r="D29" s="273" t="s">
        <v>321</v>
      </c>
      <c r="E29" s="413"/>
      <c r="F29" s="416"/>
      <c r="G29" s="338"/>
    </row>
    <row r="30" spans="1:7" s="234" customFormat="1" ht="15.75" thickBot="1">
      <c r="A30" s="436"/>
      <c r="B30" s="428"/>
      <c r="C30" s="274" t="s">
        <v>302</v>
      </c>
      <c r="D30" s="275" t="s">
        <v>322</v>
      </c>
      <c r="E30" s="414"/>
      <c r="F30" s="417"/>
      <c r="G30" s="410"/>
    </row>
    <row r="31" spans="1:7" s="271" customFormat="1" ht="15">
      <c r="A31" s="436">
        <v>9</v>
      </c>
      <c r="B31" s="426">
        <v>3</v>
      </c>
      <c r="C31" s="231" t="s">
        <v>303</v>
      </c>
      <c r="D31" s="276" t="s">
        <v>304</v>
      </c>
      <c r="E31" s="432" t="s">
        <v>123</v>
      </c>
      <c r="F31" s="302">
        <v>40557</v>
      </c>
      <c r="G31" s="409" t="s">
        <v>341</v>
      </c>
    </row>
    <row r="32" spans="1:7" s="234" customFormat="1" ht="30.75" thickBot="1">
      <c r="A32" s="436"/>
      <c r="B32" s="428"/>
      <c r="C32" s="278" t="s">
        <v>305</v>
      </c>
      <c r="D32" s="279" t="s">
        <v>323</v>
      </c>
      <c r="E32" s="414"/>
      <c r="F32" s="301">
        <v>40557</v>
      </c>
      <c r="G32" s="410"/>
    </row>
    <row r="33" spans="1:7" ht="12.75" customHeight="1" hidden="1">
      <c r="A33" s="280"/>
      <c r="B33" s="264">
        <v>3</v>
      </c>
      <c r="C33" s="242" t="s">
        <v>306</v>
      </c>
      <c r="D33" s="281" t="s">
        <v>307</v>
      </c>
      <c r="E33" s="282"/>
      <c r="F33" s="237"/>
      <c r="G33" s="303"/>
    </row>
    <row r="34" spans="1:7" ht="12.75" customHeight="1" hidden="1">
      <c r="A34" s="280"/>
      <c r="B34" s="264">
        <v>3</v>
      </c>
      <c r="C34" s="242" t="s">
        <v>306</v>
      </c>
      <c r="D34" s="281" t="s">
        <v>307</v>
      </c>
      <c r="E34" s="281"/>
      <c r="F34" s="233">
        <v>40557</v>
      </c>
      <c r="G34" s="266"/>
    </row>
    <row r="35" spans="1:7" ht="12.75" customHeight="1" hidden="1">
      <c r="A35" s="280"/>
      <c r="B35" s="284"/>
      <c r="C35" s="285"/>
      <c r="D35" s="286"/>
      <c r="E35" s="286"/>
      <c r="F35" s="237"/>
      <c r="G35" s="266"/>
    </row>
    <row r="36" spans="1:7" ht="12.75" customHeight="1" hidden="1">
      <c r="A36" s="280"/>
      <c r="B36" s="284"/>
      <c r="C36" s="285"/>
      <c r="D36" s="286"/>
      <c r="E36" s="286"/>
      <c r="F36" s="233">
        <v>40557</v>
      </c>
      <c r="G36" s="266"/>
    </row>
    <row r="37" spans="1:7" ht="12.75" customHeight="1" hidden="1">
      <c r="A37" s="280"/>
      <c r="B37" s="284"/>
      <c r="C37" s="285"/>
      <c r="D37" s="286"/>
      <c r="E37" s="286"/>
      <c r="F37" s="237"/>
      <c r="G37" s="266"/>
    </row>
    <row r="38" spans="1:7" ht="12.75" customHeight="1" hidden="1">
      <c r="A38" s="280"/>
      <c r="B38" s="284"/>
      <c r="C38" s="285"/>
      <c r="D38" s="286"/>
      <c r="E38" s="286"/>
      <c r="F38" s="233">
        <v>40557</v>
      </c>
      <c r="G38" s="266"/>
    </row>
    <row r="39" spans="1:7" ht="12.75" customHeight="1" hidden="1">
      <c r="A39" s="280"/>
      <c r="B39" s="284"/>
      <c r="C39" s="285"/>
      <c r="D39" s="286"/>
      <c r="E39" s="286"/>
      <c r="F39" s="237"/>
      <c r="G39" s="266"/>
    </row>
    <row r="40" spans="1:7" ht="12.75" customHeight="1" hidden="1">
      <c r="A40" s="280"/>
      <c r="B40" s="284"/>
      <c r="C40" s="285"/>
      <c r="D40" s="286"/>
      <c r="E40" s="286"/>
      <c r="F40" s="233">
        <v>40557</v>
      </c>
      <c r="G40" s="266"/>
    </row>
    <row r="41" spans="1:7" ht="12.75" customHeight="1" hidden="1">
      <c r="A41" s="280"/>
      <c r="B41" s="284"/>
      <c r="C41" s="285"/>
      <c r="D41" s="286"/>
      <c r="E41" s="286"/>
      <c r="F41" s="237"/>
      <c r="G41" s="266"/>
    </row>
    <row r="42" spans="1:7" ht="12.75" customHeight="1" hidden="1">
      <c r="A42" s="280"/>
      <c r="B42" s="284"/>
      <c r="C42" s="285"/>
      <c r="D42" s="286"/>
      <c r="E42" s="286"/>
      <c r="F42" s="233">
        <v>40557</v>
      </c>
      <c r="G42" s="266"/>
    </row>
    <row r="43" spans="1:7" ht="15">
      <c r="A43" s="287">
        <v>10</v>
      </c>
      <c r="B43" s="264">
        <v>3</v>
      </c>
      <c r="C43" s="242" t="s">
        <v>306</v>
      </c>
      <c r="D43" s="281" t="s">
        <v>307</v>
      </c>
      <c r="E43" s="288" t="s">
        <v>123</v>
      </c>
      <c r="F43" s="277">
        <v>40557</v>
      </c>
      <c r="G43" s="266"/>
    </row>
    <row r="44" spans="2:6" ht="12.75">
      <c r="B44" s="284"/>
      <c r="C44" s="285"/>
      <c r="D44" s="286"/>
      <c r="E44" s="286"/>
      <c r="F44" s="289"/>
    </row>
    <row r="45" spans="2:6" ht="12.75">
      <c r="B45" s="284"/>
      <c r="C45" s="285"/>
      <c r="D45" s="286"/>
      <c r="E45" s="286"/>
      <c r="F45" s="289"/>
    </row>
    <row r="46" spans="2:6" ht="12.75">
      <c r="B46" s="284"/>
      <c r="C46" s="285"/>
      <c r="D46" s="286"/>
      <c r="E46" s="286"/>
      <c r="F46" s="289"/>
    </row>
    <row r="47" spans="2:6" ht="12.75">
      <c r="B47" s="284"/>
      <c r="C47" s="285"/>
      <c r="D47" s="286"/>
      <c r="E47" s="286"/>
      <c r="F47" s="289"/>
    </row>
    <row r="48" spans="2:6" ht="12.75">
      <c r="B48" s="284"/>
      <c r="C48" s="285"/>
      <c r="D48" s="286"/>
      <c r="E48" s="286"/>
      <c r="F48" s="289"/>
    </row>
    <row r="49" spans="2:6" ht="12.75">
      <c r="B49" s="284"/>
      <c r="C49" s="285"/>
      <c r="D49" s="286"/>
      <c r="E49" s="286"/>
      <c r="F49" s="289"/>
    </row>
    <row r="50" spans="2:6" ht="12.75">
      <c r="B50" s="284"/>
      <c r="C50" s="285"/>
      <c r="D50" s="286"/>
      <c r="E50" s="286"/>
      <c r="F50" s="289"/>
    </row>
    <row r="51" spans="2:6" ht="12.75">
      <c r="B51" s="284"/>
      <c r="C51" s="285"/>
      <c r="D51" s="286"/>
      <c r="E51" s="286"/>
      <c r="F51" s="289"/>
    </row>
    <row r="52" spans="2:6" ht="12.75">
      <c r="B52" s="284"/>
      <c r="C52" s="285"/>
      <c r="D52" s="286"/>
      <c r="E52" s="286"/>
      <c r="F52" s="289"/>
    </row>
    <row r="53" spans="2:6" ht="12.75">
      <c r="B53" s="284"/>
      <c r="C53" s="285"/>
      <c r="D53" s="286"/>
      <c r="E53" s="286"/>
      <c r="F53" s="289"/>
    </row>
    <row r="54" spans="2:6" ht="12.75">
      <c r="B54" s="284"/>
      <c r="C54" s="285"/>
      <c r="D54" s="286"/>
      <c r="E54" s="286"/>
      <c r="F54" s="289"/>
    </row>
    <row r="55" spans="2:6" ht="12.75">
      <c r="B55" s="284"/>
      <c r="C55" s="285"/>
      <c r="D55" s="286"/>
      <c r="E55" s="286"/>
      <c r="F55" s="289"/>
    </row>
    <row r="56" spans="2:6" ht="12.75">
      <c r="B56" s="284"/>
      <c r="C56" s="285"/>
      <c r="D56" s="286"/>
      <c r="E56" s="286"/>
      <c r="F56" s="289"/>
    </row>
    <row r="57" spans="2:6" ht="12.75">
      <c r="B57" s="284"/>
      <c r="C57" s="285"/>
      <c r="D57" s="286"/>
      <c r="E57" s="286"/>
      <c r="F57" s="289"/>
    </row>
    <row r="58" spans="2:6" ht="12.75">
      <c r="B58" s="284"/>
      <c r="C58" s="285"/>
      <c r="D58" s="286"/>
      <c r="E58" s="286"/>
      <c r="F58" s="289"/>
    </row>
    <row r="59" spans="2:6" ht="12.75">
      <c r="B59" s="284"/>
      <c r="C59" s="285"/>
      <c r="D59" s="286"/>
      <c r="E59" s="286"/>
      <c r="F59" s="289"/>
    </row>
    <row r="60" spans="2:6" ht="12.75">
      <c r="B60" s="284"/>
      <c r="C60" s="285"/>
      <c r="D60" s="286"/>
      <c r="E60" s="286"/>
      <c r="F60" s="289"/>
    </row>
  </sheetData>
  <sheetProtection/>
  <mergeCells count="34">
    <mergeCell ref="A26:A30"/>
    <mergeCell ref="A31:A32"/>
    <mergeCell ref="A11:A16"/>
    <mergeCell ref="A4:A6"/>
    <mergeCell ref="A7:A10"/>
    <mergeCell ref="A17:A19"/>
    <mergeCell ref="A20:A23"/>
    <mergeCell ref="B4:B6"/>
    <mergeCell ref="B7:B10"/>
    <mergeCell ref="B11:B16"/>
    <mergeCell ref="B17:B19"/>
    <mergeCell ref="E4:E6"/>
    <mergeCell ref="E11:E16"/>
    <mergeCell ref="B26:B30"/>
    <mergeCell ref="B31:B32"/>
    <mergeCell ref="E7:E10"/>
    <mergeCell ref="E26:E30"/>
    <mergeCell ref="E31:E32"/>
    <mergeCell ref="B20:B23"/>
    <mergeCell ref="E17:E19"/>
    <mergeCell ref="F4:F5"/>
    <mergeCell ref="F8:F10"/>
    <mergeCell ref="F11:F15"/>
    <mergeCell ref="F18:F19"/>
    <mergeCell ref="F20:F22"/>
    <mergeCell ref="G4:G6"/>
    <mergeCell ref="G7:G10"/>
    <mergeCell ref="G11:G16"/>
    <mergeCell ref="G17:G19"/>
    <mergeCell ref="G20:G23"/>
    <mergeCell ref="G26:G30"/>
    <mergeCell ref="G31:G32"/>
    <mergeCell ref="E20:E23"/>
    <mergeCell ref="F27:F30"/>
  </mergeCells>
  <printOptions gridLines="1" horizontalCentered="1"/>
  <pageMargins left="0.75" right="0.75" top="1" bottom="1" header="0.5" footer="0.5"/>
  <pageSetup fitToHeight="1" fitToWidth="1" horizontalDpi="600" verticalDpi="600" orientation="landscape" paperSize="17" r:id="rId1"/>
  <headerFooter alignWithMargins="0">
    <oddHeader>&amp;C&amp;"Arial,Bold"&amp;20&amp;A</oddHeader>
    <oddFooter>&amp;L&amp;F/&amp;A&amp;R&amp;D</oddFooter>
  </headerFooter>
</worksheet>
</file>

<file path=xl/worksheets/sheet21.xml><?xml version="1.0" encoding="utf-8"?>
<worksheet xmlns="http://schemas.openxmlformats.org/spreadsheetml/2006/main" xmlns:r="http://schemas.openxmlformats.org/officeDocument/2006/relationships">
  <dimension ref="A1:F5"/>
  <sheetViews>
    <sheetView view="pageBreakPreview" zoomScaleSheetLayoutView="100" zoomScalePageLayoutView="0" workbookViewId="0" topLeftCell="A1">
      <selection activeCell="I4" sqref="I4"/>
    </sheetView>
  </sheetViews>
  <sheetFormatPr defaultColWidth="9.140625" defaultRowHeight="12.75"/>
  <cols>
    <col min="3" max="3" width="78.421875" style="0" customWidth="1"/>
    <col min="4" max="4" width="27.57421875" style="0" customWidth="1"/>
    <col min="5" max="5" width="17.8515625" style="0" customWidth="1"/>
    <col min="6" max="6" width="12.7109375" style="0" customWidth="1"/>
  </cols>
  <sheetData>
    <row r="1" spans="1:6" ht="12.75">
      <c r="A1" s="184" t="str">
        <f>'[7]PROJECTS'!A1</f>
        <v>2010-23 HWY 1A:6 TWIINING &amp; INTERSECTION IMPROVEMENT @ 1A:06/ HWY 22</v>
      </c>
      <c r="B1" s="184"/>
      <c r="C1" s="184"/>
      <c r="D1" s="188"/>
      <c r="E1" s="137"/>
      <c r="F1" s="137"/>
    </row>
    <row r="2" spans="1:6" ht="135.75" customHeight="1">
      <c r="A2" s="189" t="s">
        <v>243</v>
      </c>
      <c r="B2" s="189" t="s">
        <v>4</v>
      </c>
      <c r="C2" s="189" t="s">
        <v>244</v>
      </c>
      <c r="D2" s="189" t="s">
        <v>77</v>
      </c>
      <c r="E2" s="190" t="s">
        <v>232</v>
      </c>
      <c r="F2" s="194" t="s">
        <v>233</v>
      </c>
    </row>
    <row r="3" spans="1:6" ht="15">
      <c r="A3" s="191">
        <f>IF('[7]PROJECTS'!A3="","",'[7]PROJECTS'!A3)</f>
      </c>
      <c r="B3" s="191">
        <f>IF('[7]PROJECTS'!B3="","",'[7]PROJECTS'!B3)</f>
      </c>
      <c r="C3" s="191">
        <f>IF('[7]PROJECTS'!C3="","",'[7]PROJECTS'!C3)</f>
      </c>
      <c r="D3" s="191">
        <f>IF('[7]PROJECTS'!D3="","",'[7]PROJECTS'!D3)</f>
      </c>
      <c r="E3" s="192"/>
      <c r="F3" s="192"/>
    </row>
    <row r="4" spans="1:6" ht="15" customHeight="1">
      <c r="A4" s="361">
        <f>IF('[7]PROJECTS'!A4="","",'[7]PROJECTS'!A4)</f>
        <v>1</v>
      </c>
      <c r="B4" s="369" t="str">
        <f>IF('[7]PROJECTS'!B4="","",'[7]PROJECTS'!B4)</f>
        <v>1A:06</v>
      </c>
      <c r="C4" s="439" t="str">
        <f>IF('[7]PROJECTS'!C4="","",'[7]PROJECTS'!C4)</f>
        <v>Twinning Hwy 1A:06 (Hwy 22- E of Hwy 22) AND Intresection Improvement at Hwy 1A:06 / Hwy 22, in the Town of Cochrane</v>
      </c>
      <c r="D4" s="361" t="str">
        <f>IF('[7]PROJECTS'!D4="","",'[7]PROJECTS'!D4)</f>
        <v>COMPLEX</v>
      </c>
      <c r="E4" s="437">
        <v>40557</v>
      </c>
      <c r="F4" s="373"/>
    </row>
    <row r="5" spans="1:6" ht="12.75">
      <c r="A5" s="361"/>
      <c r="B5" s="370"/>
      <c r="C5" s="440"/>
      <c r="D5" s="361"/>
      <c r="E5" s="438"/>
      <c r="F5" s="373"/>
    </row>
  </sheetData>
  <sheetProtection/>
  <mergeCells count="6">
    <mergeCell ref="F4:F5"/>
    <mergeCell ref="E4:E5"/>
    <mergeCell ref="A4:A5"/>
    <mergeCell ref="D4:D5"/>
    <mergeCell ref="B4:B5"/>
    <mergeCell ref="C4:C5"/>
  </mergeCells>
  <printOptions/>
  <pageMargins left="0.75" right="0.75" top="1" bottom="1" header="0.5" footer="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zoomScaleSheetLayoutView="10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E11" sqref="E11"/>
    </sheetView>
  </sheetViews>
  <sheetFormatPr defaultColWidth="9.140625" defaultRowHeight="12.75"/>
  <cols>
    <col min="1" max="1" width="5.7109375" style="1" customWidth="1"/>
    <col min="2" max="2" width="55.00390625" style="1" customWidth="1"/>
    <col min="3" max="3" width="16.421875" style="1" bestFit="1" customWidth="1"/>
    <col min="4" max="5" width="13.28125" style="1" customWidth="1"/>
    <col min="6" max="16384" width="9.140625" style="1" customWidth="1"/>
  </cols>
  <sheetData>
    <row r="1" spans="1:5" ht="15.75" customHeight="1" thickBot="1">
      <c r="A1" s="28" t="s">
        <v>76</v>
      </c>
      <c r="D1" s="29"/>
      <c r="E1" s="29"/>
    </row>
    <row r="2" spans="1:5" s="34" customFormat="1" ht="148.5" customHeight="1" thickTop="1">
      <c r="A2" s="30" t="s">
        <v>3</v>
      </c>
      <c r="B2" s="31" t="s">
        <v>5</v>
      </c>
      <c r="C2" s="32" t="s">
        <v>77</v>
      </c>
      <c r="D2" s="33" t="s">
        <v>1</v>
      </c>
      <c r="E2" s="33" t="s">
        <v>2</v>
      </c>
    </row>
    <row r="3" spans="1:5" s="34" customFormat="1" ht="12.75">
      <c r="A3" s="350"/>
      <c r="B3" s="351"/>
      <c r="C3" s="35"/>
      <c r="D3" s="36"/>
      <c r="E3" s="36"/>
    </row>
    <row r="4" spans="1:5" s="40" customFormat="1" ht="25.5">
      <c r="A4" s="37">
        <v>1</v>
      </c>
      <c r="B4" s="38" t="s">
        <v>78</v>
      </c>
      <c r="C4" s="39" t="s">
        <v>79</v>
      </c>
      <c r="D4" s="98">
        <v>40291</v>
      </c>
      <c r="E4" s="98" t="s">
        <v>110</v>
      </c>
    </row>
    <row r="5" spans="1:5" s="40" customFormat="1" ht="25.5">
      <c r="A5" s="37">
        <v>3</v>
      </c>
      <c r="B5" s="38" t="s">
        <v>80</v>
      </c>
      <c r="C5" s="39" t="s">
        <v>79</v>
      </c>
      <c r="D5" s="98">
        <v>40291</v>
      </c>
      <c r="E5" s="98" t="s">
        <v>175</v>
      </c>
    </row>
    <row r="6" spans="1:5" s="40" customFormat="1" ht="25.5">
      <c r="A6" s="100">
        <v>3</v>
      </c>
      <c r="B6" s="101" t="s">
        <v>114</v>
      </c>
      <c r="C6" s="102" t="s">
        <v>79</v>
      </c>
      <c r="D6" s="98">
        <v>40291</v>
      </c>
      <c r="E6" s="98"/>
    </row>
    <row r="7" spans="1:5" s="40" customFormat="1" ht="25.5">
      <c r="A7" s="142">
        <v>3</v>
      </c>
      <c r="B7" s="141" t="s">
        <v>194</v>
      </c>
      <c r="C7" s="39" t="s">
        <v>79</v>
      </c>
      <c r="D7" s="98">
        <v>40396</v>
      </c>
      <c r="E7" s="98" t="s">
        <v>193</v>
      </c>
    </row>
    <row r="8" spans="1:5" s="40" customFormat="1" ht="25.5">
      <c r="A8" s="37">
        <v>5</v>
      </c>
      <c r="B8" s="38" t="s">
        <v>81</v>
      </c>
      <c r="C8" s="39" t="s">
        <v>79</v>
      </c>
      <c r="D8" s="98">
        <v>40291</v>
      </c>
      <c r="E8" s="98" t="s">
        <v>115</v>
      </c>
    </row>
    <row r="9" spans="1:5" s="40" customFormat="1" ht="12.75">
      <c r="A9" s="37">
        <v>6</v>
      </c>
      <c r="B9" s="38" t="s">
        <v>82</v>
      </c>
      <c r="C9" s="39" t="s">
        <v>79</v>
      </c>
      <c r="D9" s="98">
        <v>40291</v>
      </c>
      <c r="E9" s="98"/>
    </row>
    <row r="10" spans="1:5" s="40" customFormat="1" ht="12.75">
      <c r="A10" s="37">
        <v>6</v>
      </c>
      <c r="B10" s="38" t="s">
        <v>83</v>
      </c>
      <c r="C10" s="39" t="s">
        <v>79</v>
      </c>
      <c r="D10" s="98">
        <v>40291</v>
      </c>
      <c r="E10" s="98" t="s">
        <v>175</v>
      </c>
    </row>
    <row r="11" spans="1:5" s="40" customFormat="1" ht="12.75">
      <c r="A11" s="37">
        <v>6</v>
      </c>
      <c r="B11" s="38" t="s">
        <v>84</v>
      </c>
      <c r="C11" s="39" t="s">
        <v>79</v>
      </c>
      <c r="D11" s="98">
        <v>40291</v>
      </c>
      <c r="E11" s="98" t="s">
        <v>336</v>
      </c>
    </row>
    <row r="12" spans="1:5" s="40" customFormat="1" ht="13.5" thickBot="1">
      <c r="A12" s="41">
        <v>6</v>
      </c>
      <c r="B12" s="42" t="s">
        <v>85</v>
      </c>
      <c r="C12" s="43" t="s">
        <v>79</v>
      </c>
      <c r="D12" s="99">
        <v>40291</v>
      </c>
      <c r="E12" s="99"/>
    </row>
    <row r="13" spans="1:2" s="44" customFormat="1" ht="13.5" thickTop="1">
      <c r="A13" s="140"/>
      <c r="B13" s="141"/>
    </row>
    <row r="14" spans="1:2" s="44" customFormat="1" ht="12.75">
      <c r="A14" s="45"/>
      <c r="B14" s="46"/>
    </row>
  </sheetData>
  <sheetProtection/>
  <mergeCells count="1">
    <mergeCell ref="A3:B3"/>
  </mergeCells>
  <printOptions gridLines="1" horizontalCentered="1"/>
  <pageMargins left="0.25" right="0.25" top="1" bottom="1" header="0.5" footer="0.5"/>
  <pageSetup fitToHeight="1" fitToWidth="1" horizontalDpi="600" verticalDpi="600" orientation="landscape" paperSize="17" scale="99" r:id="rId1"/>
  <headerFooter alignWithMargins="0">
    <oddHeader>&amp;C&amp;"Arial,Bold"&amp;20&amp;A</oddHeader>
    <oddFooter>&amp;L&amp;F/&amp;A&amp;R&amp;D</oddFooter>
  </headerFooter>
</worksheet>
</file>

<file path=xl/worksheets/sheet4.xml><?xml version="1.0" encoding="utf-8"?>
<worksheet xmlns="http://schemas.openxmlformats.org/spreadsheetml/2006/main" xmlns:r="http://schemas.openxmlformats.org/officeDocument/2006/relationships">
  <dimension ref="A1:F11"/>
  <sheetViews>
    <sheetView zoomScalePageLayoutView="0" workbookViewId="0" topLeftCell="A1">
      <selection activeCell="D29" sqref="D29:D30"/>
    </sheetView>
  </sheetViews>
  <sheetFormatPr defaultColWidth="9.140625" defaultRowHeight="12.75"/>
  <cols>
    <col min="1" max="1" width="4.57421875" style="0" customWidth="1"/>
    <col min="2" max="2" width="15.140625" style="0" customWidth="1"/>
    <col min="3" max="3" width="8.28125" style="0" customWidth="1"/>
    <col min="4" max="4" width="95.421875" style="0" customWidth="1"/>
    <col min="5" max="5" width="18.7109375" style="0" customWidth="1"/>
    <col min="6" max="6" width="19.57421875" style="0" customWidth="1"/>
  </cols>
  <sheetData>
    <row r="1" spans="1:6" ht="12.75">
      <c r="A1" s="137"/>
      <c r="B1" s="137"/>
      <c r="C1" s="137"/>
      <c r="D1" s="137"/>
      <c r="E1" s="137"/>
      <c r="F1" s="137"/>
    </row>
    <row r="2" spans="1:6" ht="15.75">
      <c r="A2" s="137"/>
      <c r="B2" s="137"/>
      <c r="C2" s="137"/>
      <c r="D2" s="183" t="s">
        <v>229</v>
      </c>
      <c r="E2" s="137"/>
      <c r="F2" s="137"/>
    </row>
    <row r="3" spans="1:6" ht="12.75">
      <c r="A3" s="137"/>
      <c r="B3" s="137"/>
      <c r="C3" s="137"/>
      <c r="D3" s="137"/>
      <c r="E3" s="137"/>
      <c r="F3" s="137"/>
    </row>
    <row r="4" spans="1:6" ht="12.75">
      <c r="A4" s="184" t="s">
        <v>230</v>
      </c>
      <c r="B4" s="136" t="s">
        <v>178</v>
      </c>
      <c r="C4" s="184" t="s">
        <v>231</v>
      </c>
      <c r="D4" s="136" t="s">
        <v>179</v>
      </c>
      <c r="E4" s="137" t="s">
        <v>232</v>
      </c>
      <c r="F4" s="137" t="s">
        <v>233</v>
      </c>
    </row>
    <row r="5" spans="1:6" ht="12.75">
      <c r="A5" s="137"/>
      <c r="B5" s="137"/>
      <c r="C5" s="184" t="s">
        <v>234</v>
      </c>
      <c r="D5" s="137"/>
      <c r="E5" s="137"/>
      <c r="F5" s="137"/>
    </row>
    <row r="6" spans="1:6" ht="12.75">
      <c r="A6" s="185">
        <v>1</v>
      </c>
      <c r="B6" s="136" t="s">
        <v>235</v>
      </c>
      <c r="C6" s="136">
        <v>1</v>
      </c>
      <c r="D6" s="137" t="s">
        <v>236</v>
      </c>
      <c r="E6" s="186">
        <v>40263</v>
      </c>
      <c r="F6" s="137"/>
    </row>
    <row r="7" spans="1:6" ht="12.75">
      <c r="A7" s="137"/>
      <c r="B7" s="137"/>
      <c r="C7" s="137"/>
      <c r="D7" s="182" t="s">
        <v>237</v>
      </c>
      <c r="E7" s="137"/>
      <c r="F7" s="137"/>
    </row>
    <row r="8" spans="1:6" ht="12.75">
      <c r="A8" s="137"/>
      <c r="B8" s="137"/>
      <c r="C8" s="137"/>
      <c r="D8" s="137"/>
      <c r="E8" s="137"/>
      <c r="F8" s="137"/>
    </row>
    <row r="9" spans="1:6" ht="12.75">
      <c r="A9" s="185">
        <v>2</v>
      </c>
      <c r="B9" s="136" t="s">
        <v>238</v>
      </c>
      <c r="C9" s="136">
        <v>2</v>
      </c>
      <c r="D9" s="182" t="s">
        <v>236</v>
      </c>
      <c r="E9" s="137"/>
      <c r="F9" s="137"/>
    </row>
    <row r="10" spans="1:6" ht="12.75">
      <c r="A10" s="137"/>
      <c r="B10" s="137"/>
      <c r="C10" s="137"/>
      <c r="D10" s="182" t="s">
        <v>239</v>
      </c>
      <c r="E10" s="137"/>
      <c r="F10" s="137"/>
    </row>
    <row r="11" spans="1:6" ht="12.75">
      <c r="A11" s="137"/>
      <c r="B11" s="137"/>
      <c r="C11" s="137"/>
      <c r="D11" s="182" t="s">
        <v>240</v>
      </c>
      <c r="E11" s="137"/>
      <c r="F11" s="137"/>
    </row>
  </sheetData>
  <sheetProtection/>
  <printOptions/>
  <pageMargins left="0.75" right="0.75" top="1" bottom="1" header="0.5" footer="0.5"/>
  <pageSetup horizontalDpi="600" verticalDpi="600" orientation="landscape" paperSize="17" r:id="rId1"/>
</worksheet>
</file>

<file path=xl/worksheets/sheet5.xml><?xml version="1.0" encoding="utf-8"?>
<worksheet xmlns="http://schemas.openxmlformats.org/spreadsheetml/2006/main" xmlns:r="http://schemas.openxmlformats.org/officeDocument/2006/relationships">
  <sheetPr>
    <pageSetUpPr fitToPage="1"/>
  </sheetPr>
  <dimension ref="A1:G39"/>
  <sheetViews>
    <sheetView showZeros="0" zoomScaleSheetLayoutView="100" zoomScalePageLayoutView="0" workbookViewId="0" topLeftCell="A1">
      <pane xSplit="3" ySplit="2" topLeftCell="E3" activePane="bottomRight" state="frozen"/>
      <selection pane="topLeft" activeCell="D28" sqref="D28"/>
      <selection pane="topRight" activeCell="D28" sqref="D28"/>
      <selection pane="bottomLeft" activeCell="D28" sqref="D28"/>
      <selection pane="bottomRight" activeCell="F9" sqref="F9"/>
    </sheetView>
  </sheetViews>
  <sheetFormatPr defaultColWidth="9.140625" defaultRowHeight="12.75"/>
  <cols>
    <col min="1" max="1" width="5.7109375" style="1" customWidth="1"/>
    <col min="2" max="2" width="8.140625" style="96" bestFit="1" customWidth="1"/>
    <col min="3" max="3" width="92.421875" style="105" customWidth="1"/>
    <col min="4" max="4" width="22.8515625" style="1" customWidth="1"/>
    <col min="5" max="5" width="15.00390625" style="126" customWidth="1"/>
    <col min="6" max="6" width="10.57421875" style="1" customWidth="1"/>
    <col min="7" max="16384" width="9.140625" style="1" customWidth="1"/>
  </cols>
  <sheetData>
    <row r="1" spans="1:7" ht="16.5" thickBot="1">
      <c r="A1" s="103" t="s">
        <v>177</v>
      </c>
      <c r="B1" s="104"/>
      <c r="D1" s="28"/>
      <c r="E1" s="1"/>
      <c r="G1" s="29"/>
    </row>
    <row r="2" spans="1:6" s="4" customFormat="1" ht="142.5" thickBot="1" thickTop="1">
      <c r="A2" s="111" t="s">
        <v>3</v>
      </c>
      <c r="B2" s="111" t="s">
        <v>4</v>
      </c>
      <c r="C2" s="111" t="s">
        <v>5</v>
      </c>
      <c r="D2" s="111" t="s">
        <v>77</v>
      </c>
      <c r="E2" s="127" t="s">
        <v>1</v>
      </c>
      <c r="F2" s="112" t="s">
        <v>2</v>
      </c>
    </row>
    <row r="3" spans="1:6" s="7" customFormat="1" ht="12.75">
      <c r="A3" s="115" t="s">
        <v>6</v>
      </c>
      <c r="B3" s="116" t="s">
        <v>6</v>
      </c>
      <c r="C3" s="117" t="s">
        <v>6</v>
      </c>
      <c r="D3" s="117" t="s">
        <v>6</v>
      </c>
      <c r="E3" s="128"/>
      <c r="F3" s="118"/>
    </row>
    <row r="4" spans="1:6" s="63" customFormat="1" ht="25.5" customHeight="1">
      <c r="A4" s="119">
        <v>1</v>
      </c>
      <c r="B4" s="106" t="s">
        <v>116</v>
      </c>
      <c r="C4" s="107" t="s">
        <v>117</v>
      </c>
      <c r="D4" s="108" t="s">
        <v>118</v>
      </c>
      <c r="E4" s="131">
        <v>40403</v>
      </c>
      <c r="F4" s="143" t="s">
        <v>192</v>
      </c>
    </row>
    <row r="5" spans="1:6" s="63" customFormat="1" ht="12.75">
      <c r="A5" s="119">
        <v>1</v>
      </c>
      <c r="B5" s="106" t="s">
        <v>119</v>
      </c>
      <c r="C5" s="107" t="s">
        <v>120</v>
      </c>
      <c r="D5" s="108" t="s">
        <v>118</v>
      </c>
      <c r="E5" s="131">
        <v>40403</v>
      </c>
      <c r="F5" s="120" t="s">
        <v>251</v>
      </c>
    </row>
    <row r="6" spans="1:6" s="63" customFormat="1" ht="12.75">
      <c r="A6" s="119">
        <v>1</v>
      </c>
      <c r="B6" s="106" t="s">
        <v>121</v>
      </c>
      <c r="C6" s="107" t="s">
        <v>122</v>
      </c>
      <c r="D6" s="108" t="s">
        <v>123</v>
      </c>
      <c r="E6" s="131">
        <v>40403</v>
      </c>
      <c r="F6" s="143" t="s">
        <v>241</v>
      </c>
    </row>
    <row r="7" spans="1:6" s="63" customFormat="1" ht="12.75">
      <c r="A7" s="119">
        <v>1</v>
      </c>
      <c r="B7" s="106" t="s">
        <v>124</v>
      </c>
      <c r="C7" s="107" t="s">
        <v>125</v>
      </c>
      <c r="D7" s="108" t="s">
        <v>123</v>
      </c>
      <c r="E7" s="131">
        <v>40403</v>
      </c>
      <c r="F7" s="143" t="s">
        <v>241</v>
      </c>
    </row>
    <row r="8" spans="1:6" s="63" customFormat="1" ht="25.5">
      <c r="A8" s="119">
        <v>1</v>
      </c>
      <c r="B8" s="106" t="s">
        <v>126</v>
      </c>
      <c r="C8" s="107" t="s">
        <v>127</v>
      </c>
      <c r="D8" s="108" t="s">
        <v>123</v>
      </c>
      <c r="E8" s="131">
        <v>40403</v>
      </c>
      <c r="F8" s="120" t="s">
        <v>331</v>
      </c>
    </row>
    <row r="9" spans="1:6" s="63" customFormat="1" ht="12.75">
      <c r="A9" s="119">
        <v>1</v>
      </c>
      <c r="B9" s="106" t="s">
        <v>128</v>
      </c>
      <c r="C9" s="107" t="s">
        <v>129</v>
      </c>
      <c r="D9" s="108" t="s">
        <v>118</v>
      </c>
      <c r="E9" s="131">
        <v>40403</v>
      </c>
      <c r="F9" s="120" t="s">
        <v>338</v>
      </c>
    </row>
    <row r="10" spans="1:6" s="63" customFormat="1" ht="12.75">
      <c r="A10" s="355">
        <v>3</v>
      </c>
      <c r="B10" s="106" t="s">
        <v>130</v>
      </c>
      <c r="C10" s="107" t="s">
        <v>131</v>
      </c>
      <c r="D10" s="358" t="s">
        <v>123</v>
      </c>
      <c r="E10" s="353">
        <v>40403</v>
      </c>
      <c r="F10" s="352" t="s">
        <v>195</v>
      </c>
    </row>
    <row r="11" spans="1:6" s="63" customFormat="1" ht="12.75">
      <c r="A11" s="357"/>
      <c r="B11" s="106" t="s">
        <v>132</v>
      </c>
      <c r="C11" s="107" t="s">
        <v>133</v>
      </c>
      <c r="D11" s="359"/>
      <c r="E11" s="353"/>
      <c r="F11" s="352"/>
    </row>
    <row r="12" spans="1:6" s="63" customFormat="1" ht="12.75">
      <c r="A12" s="357"/>
      <c r="B12" s="106" t="s">
        <v>134</v>
      </c>
      <c r="C12" s="107" t="s">
        <v>135</v>
      </c>
      <c r="D12" s="359"/>
      <c r="E12" s="353"/>
      <c r="F12" s="352"/>
    </row>
    <row r="13" spans="1:6" s="63" customFormat="1" ht="25.5">
      <c r="A13" s="357"/>
      <c r="B13" s="106" t="s">
        <v>136</v>
      </c>
      <c r="C13" s="107" t="s">
        <v>137</v>
      </c>
      <c r="D13" s="359"/>
      <c r="E13" s="353"/>
      <c r="F13" s="352"/>
    </row>
    <row r="14" spans="1:6" s="63" customFormat="1" ht="25.5" customHeight="1">
      <c r="A14" s="357"/>
      <c r="B14" s="106" t="s">
        <v>138</v>
      </c>
      <c r="C14" s="107" t="s">
        <v>139</v>
      </c>
      <c r="D14" s="359"/>
      <c r="E14" s="353"/>
      <c r="F14" s="352"/>
    </row>
    <row r="15" spans="1:6" s="63" customFormat="1" ht="38.25" customHeight="1">
      <c r="A15" s="357"/>
      <c r="B15" s="106" t="s">
        <v>140</v>
      </c>
      <c r="C15" s="107" t="s">
        <v>141</v>
      </c>
      <c r="D15" s="359"/>
      <c r="E15" s="353"/>
      <c r="F15" s="352"/>
    </row>
    <row r="16" spans="1:6" s="63" customFormat="1" ht="12.75">
      <c r="A16" s="357"/>
      <c r="B16" s="106" t="s">
        <v>142</v>
      </c>
      <c r="C16" s="107" t="s">
        <v>143</v>
      </c>
      <c r="D16" s="359"/>
      <c r="E16" s="353"/>
      <c r="F16" s="352"/>
    </row>
    <row r="17" spans="1:6" s="63" customFormat="1" ht="12.75">
      <c r="A17" s="357"/>
      <c r="B17" s="106" t="s">
        <v>144</v>
      </c>
      <c r="C17" s="107" t="s">
        <v>145</v>
      </c>
      <c r="D17" s="359"/>
      <c r="E17" s="353"/>
      <c r="F17" s="352"/>
    </row>
    <row r="18" spans="1:6" s="63" customFormat="1" ht="12.75">
      <c r="A18" s="357"/>
      <c r="B18" s="106" t="s">
        <v>146</v>
      </c>
      <c r="C18" s="107" t="s">
        <v>147</v>
      </c>
      <c r="D18" s="359"/>
      <c r="E18" s="353"/>
      <c r="F18" s="352"/>
    </row>
    <row r="19" spans="1:6" s="63" customFormat="1" ht="12.75">
      <c r="A19" s="357"/>
      <c r="B19" s="106" t="s">
        <v>148</v>
      </c>
      <c r="C19" s="107" t="s">
        <v>149</v>
      </c>
      <c r="D19" s="359"/>
      <c r="E19" s="353"/>
      <c r="F19" s="352"/>
    </row>
    <row r="20" spans="1:6" s="63" customFormat="1" ht="25.5">
      <c r="A20" s="357"/>
      <c r="B20" s="106" t="s">
        <v>150</v>
      </c>
      <c r="C20" s="107" t="s">
        <v>151</v>
      </c>
      <c r="D20" s="359"/>
      <c r="E20" s="353"/>
      <c r="F20" s="352"/>
    </row>
    <row r="21" spans="1:6" s="63" customFormat="1" ht="25.5">
      <c r="A21" s="357"/>
      <c r="B21" s="106" t="s">
        <v>152</v>
      </c>
      <c r="C21" s="107" t="s">
        <v>153</v>
      </c>
      <c r="D21" s="359"/>
      <c r="E21" s="353"/>
      <c r="F21" s="352"/>
    </row>
    <row r="22" spans="1:6" s="63" customFormat="1" ht="38.25">
      <c r="A22" s="357"/>
      <c r="B22" s="106" t="s">
        <v>154</v>
      </c>
      <c r="C22" s="107" t="s">
        <v>155</v>
      </c>
      <c r="D22" s="359"/>
      <c r="E22" s="353"/>
      <c r="F22" s="352"/>
    </row>
    <row r="23" spans="1:6" s="63" customFormat="1" ht="12.75">
      <c r="A23" s="357"/>
      <c r="B23" s="106" t="s">
        <v>156</v>
      </c>
      <c r="C23" s="107" t="s">
        <v>157</v>
      </c>
      <c r="D23" s="359"/>
      <c r="E23" s="353"/>
      <c r="F23" s="352"/>
    </row>
    <row r="24" spans="1:6" s="63" customFormat="1" ht="12.75">
      <c r="A24" s="357"/>
      <c r="B24" s="106" t="s">
        <v>158</v>
      </c>
      <c r="C24" s="107" t="s">
        <v>159</v>
      </c>
      <c r="D24" s="359"/>
      <c r="E24" s="353"/>
      <c r="F24" s="352"/>
    </row>
    <row r="25" spans="1:6" s="63" customFormat="1" ht="12.75">
      <c r="A25" s="357"/>
      <c r="B25" s="106" t="s">
        <v>160</v>
      </c>
      <c r="C25" s="107" t="s">
        <v>161</v>
      </c>
      <c r="D25" s="359"/>
      <c r="E25" s="353"/>
      <c r="F25" s="352"/>
    </row>
    <row r="26" spans="1:6" s="63" customFormat="1" ht="12.75">
      <c r="A26" s="356"/>
      <c r="B26" s="106" t="s">
        <v>162</v>
      </c>
      <c r="C26" s="107" t="s">
        <v>163</v>
      </c>
      <c r="D26" s="360"/>
      <c r="E26" s="353"/>
      <c r="F26" s="352"/>
    </row>
    <row r="27" spans="1:6" s="72" customFormat="1" ht="12.75">
      <c r="A27" s="355">
        <v>3</v>
      </c>
      <c r="B27" s="106" t="s">
        <v>164</v>
      </c>
      <c r="C27" s="107" t="s">
        <v>165</v>
      </c>
      <c r="D27" s="358" t="s">
        <v>123</v>
      </c>
      <c r="E27" s="353">
        <v>40403</v>
      </c>
      <c r="F27" s="352" t="s">
        <v>190</v>
      </c>
    </row>
    <row r="28" spans="1:6" s="72" customFormat="1" ht="12.75">
      <c r="A28" s="356"/>
      <c r="B28" s="106" t="s">
        <v>166</v>
      </c>
      <c r="C28" s="107" t="s">
        <v>167</v>
      </c>
      <c r="D28" s="360"/>
      <c r="E28" s="354"/>
      <c r="F28" s="352"/>
    </row>
    <row r="29" spans="1:6" s="63" customFormat="1" ht="12.75">
      <c r="A29" s="119">
        <v>5</v>
      </c>
      <c r="B29" s="106" t="s">
        <v>168</v>
      </c>
      <c r="C29" s="107" t="s">
        <v>169</v>
      </c>
      <c r="D29" s="108" t="s">
        <v>118</v>
      </c>
      <c r="E29" s="131">
        <v>40403</v>
      </c>
      <c r="F29" s="143" t="s">
        <v>195</v>
      </c>
    </row>
    <row r="30" spans="1:6" s="63" customFormat="1" ht="25.5">
      <c r="A30" s="119">
        <v>6</v>
      </c>
      <c r="B30" s="106" t="s">
        <v>170</v>
      </c>
      <c r="C30" s="107" t="s">
        <v>171</v>
      </c>
      <c r="D30" s="130" t="s">
        <v>123</v>
      </c>
      <c r="E30" s="131">
        <v>40403</v>
      </c>
      <c r="F30" s="120" t="s">
        <v>335</v>
      </c>
    </row>
    <row r="31" spans="1:6" s="72" customFormat="1" ht="26.25" thickBot="1">
      <c r="A31" s="121">
        <v>6</v>
      </c>
      <c r="B31" s="122" t="s">
        <v>172</v>
      </c>
      <c r="C31" s="123" t="s">
        <v>173</v>
      </c>
      <c r="D31" s="124" t="s">
        <v>123</v>
      </c>
      <c r="E31" s="132">
        <v>40403</v>
      </c>
      <c r="F31" s="125" t="s">
        <v>335</v>
      </c>
    </row>
    <row r="32" spans="1:5" s="63" customFormat="1" ht="12.75">
      <c r="A32" s="110" t="s">
        <v>6</v>
      </c>
      <c r="B32" s="113" t="s">
        <v>6</v>
      </c>
      <c r="C32" s="114" t="s">
        <v>6</v>
      </c>
      <c r="D32" s="109" t="s">
        <v>6</v>
      </c>
      <c r="E32" s="129"/>
    </row>
    <row r="33" spans="1:4" ht="12.75">
      <c r="A33" s="1" t="s">
        <v>6</v>
      </c>
      <c r="B33" s="96" t="s">
        <v>6</v>
      </c>
      <c r="C33" s="105" t="s">
        <v>6</v>
      </c>
      <c r="D33" s="1" t="s">
        <v>6</v>
      </c>
    </row>
    <row r="34" spans="1:4" ht="12.75">
      <c r="A34" s="1" t="s">
        <v>6</v>
      </c>
      <c r="B34" s="96" t="s">
        <v>6</v>
      </c>
      <c r="C34" s="105" t="s">
        <v>6</v>
      </c>
      <c r="D34" s="1" t="s">
        <v>6</v>
      </c>
    </row>
    <row r="35" spans="1:4" ht="12.75">
      <c r="A35" s="1" t="s">
        <v>6</v>
      </c>
      <c r="B35" s="96" t="s">
        <v>6</v>
      </c>
      <c r="C35" s="105" t="s">
        <v>6</v>
      </c>
      <c r="D35" s="1" t="s">
        <v>6</v>
      </c>
    </row>
    <row r="36" spans="1:4" ht="12.75">
      <c r="A36" s="1" t="s">
        <v>6</v>
      </c>
      <c r="B36" s="96" t="s">
        <v>6</v>
      </c>
      <c r="C36" s="105" t="s">
        <v>6</v>
      </c>
      <c r="D36" s="1" t="s">
        <v>6</v>
      </c>
    </row>
    <row r="37" spans="1:4" ht="12.75">
      <c r="A37" s="1" t="s">
        <v>6</v>
      </c>
      <c r="B37" s="96" t="s">
        <v>6</v>
      </c>
      <c r="C37" s="105" t="s">
        <v>6</v>
      </c>
      <c r="D37" s="1" t="s">
        <v>6</v>
      </c>
    </row>
    <row r="38" spans="1:4" ht="12.75">
      <c r="A38" s="1" t="s">
        <v>6</v>
      </c>
      <c r="B38" s="96" t="s">
        <v>6</v>
      </c>
      <c r="C38" s="105" t="s">
        <v>6</v>
      </c>
      <c r="D38" s="1" t="s">
        <v>6</v>
      </c>
    </row>
    <row r="39" spans="1:4" ht="12.75">
      <c r="A39" s="1" t="s">
        <v>6</v>
      </c>
      <c r="B39" s="96" t="s">
        <v>6</v>
      </c>
      <c r="C39" s="105" t="s">
        <v>6</v>
      </c>
      <c r="D39" s="1" t="s">
        <v>6</v>
      </c>
    </row>
  </sheetData>
  <sheetProtection/>
  <mergeCells count="8">
    <mergeCell ref="F27:F28"/>
    <mergeCell ref="E27:E28"/>
    <mergeCell ref="E10:E26"/>
    <mergeCell ref="A27:A28"/>
    <mergeCell ref="A10:A26"/>
    <mergeCell ref="D10:D26"/>
    <mergeCell ref="D27:D28"/>
    <mergeCell ref="F10:F26"/>
  </mergeCells>
  <printOptions gridLines="1" horizontalCentered="1"/>
  <pageMargins left="0.75" right="0.75" top="1" bottom="1" header="0.5" footer="0.5"/>
  <pageSetup fitToHeight="1" fitToWidth="1" horizontalDpi="600" verticalDpi="600" orientation="landscape" paperSize="17" scale="95" r:id="rId1"/>
  <headerFooter alignWithMargins="0">
    <oddHeader>&amp;C&amp;"Arial,Bold"&amp;20&amp;A</oddHeader>
    <oddFooter>&amp;L&amp;F/&amp;A&amp;R&amp;D</oddFooter>
  </headerFooter>
</worksheet>
</file>

<file path=xl/worksheets/sheet6.xml><?xml version="1.0" encoding="utf-8"?>
<worksheet xmlns="http://schemas.openxmlformats.org/spreadsheetml/2006/main" xmlns:r="http://schemas.openxmlformats.org/officeDocument/2006/relationships">
  <dimension ref="A2:D6"/>
  <sheetViews>
    <sheetView zoomScalePageLayoutView="0" workbookViewId="0" topLeftCell="A1">
      <selection activeCell="C11" sqref="C11"/>
    </sheetView>
  </sheetViews>
  <sheetFormatPr defaultColWidth="9.140625" defaultRowHeight="12.75"/>
  <cols>
    <col min="1" max="1" width="15.140625" style="0" customWidth="1"/>
    <col min="2" max="2" width="95.421875" style="0" customWidth="1"/>
    <col min="3" max="3" width="17.7109375" style="0" customWidth="1"/>
    <col min="4" max="4" width="19.57421875" style="0" customWidth="1"/>
  </cols>
  <sheetData>
    <row r="2" ht="15.75">
      <c r="B2" s="133" t="s">
        <v>187</v>
      </c>
    </row>
    <row r="4" spans="1:4" ht="147">
      <c r="A4" s="134" t="s">
        <v>178</v>
      </c>
      <c r="B4" s="134" t="s">
        <v>179</v>
      </c>
      <c r="C4" s="139" t="s">
        <v>1</v>
      </c>
      <c r="D4" s="139" t="s">
        <v>183</v>
      </c>
    </row>
    <row r="5" spans="1:4" ht="12.75">
      <c r="A5" s="135"/>
      <c r="B5" s="135"/>
      <c r="C5" s="135"/>
      <c r="D5" s="135"/>
    </row>
    <row r="6" spans="1:4" ht="12.75">
      <c r="A6" s="136" t="s">
        <v>184</v>
      </c>
      <c r="B6" s="137" t="s">
        <v>185</v>
      </c>
      <c r="C6" s="138">
        <v>40382</v>
      </c>
      <c r="D6" s="137"/>
    </row>
  </sheetData>
  <sheetProtection/>
  <printOptions/>
  <pageMargins left="0.75" right="0.75" top="1" bottom="1" header="0.5" footer="0.5"/>
  <pageSetup horizontalDpi="600" verticalDpi="600" orientation="landscape" paperSize="17" r:id="rId1"/>
</worksheet>
</file>

<file path=xl/worksheets/sheet7.xml><?xml version="1.0" encoding="utf-8"?>
<worksheet xmlns="http://schemas.openxmlformats.org/spreadsheetml/2006/main" xmlns:r="http://schemas.openxmlformats.org/officeDocument/2006/relationships">
  <dimension ref="A2:D6"/>
  <sheetViews>
    <sheetView zoomScalePageLayoutView="0" workbookViewId="0" topLeftCell="A1">
      <selection activeCell="E4" sqref="E4"/>
    </sheetView>
  </sheetViews>
  <sheetFormatPr defaultColWidth="9.140625" defaultRowHeight="12.75"/>
  <cols>
    <col min="1" max="1" width="15.140625" style="0" customWidth="1"/>
    <col min="2" max="2" width="95.421875" style="0" customWidth="1"/>
    <col min="3" max="3" width="10.421875" style="0" customWidth="1"/>
    <col min="4" max="4" width="17.00390625" style="0" customWidth="1"/>
  </cols>
  <sheetData>
    <row r="2" ht="15.75">
      <c r="B2" s="133" t="s">
        <v>186</v>
      </c>
    </row>
    <row r="4" spans="1:4" ht="147">
      <c r="A4" s="134" t="s">
        <v>178</v>
      </c>
      <c r="B4" s="134" t="s">
        <v>179</v>
      </c>
      <c r="C4" s="139" t="s">
        <v>182</v>
      </c>
      <c r="D4" s="139" t="s">
        <v>183</v>
      </c>
    </row>
    <row r="5" spans="1:4" ht="12.75">
      <c r="A5" s="135"/>
      <c r="B5" s="135"/>
      <c r="C5" s="135"/>
      <c r="D5" s="135"/>
    </row>
    <row r="6" spans="1:4" ht="12.75">
      <c r="A6" s="136" t="s">
        <v>180</v>
      </c>
      <c r="B6" s="137" t="s">
        <v>181</v>
      </c>
      <c r="C6" s="138">
        <v>40403</v>
      </c>
      <c r="D6" s="138">
        <v>40417</v>
      </c>
    </row>
  </sheetData>
  <sheetProtection/>
  <printOptions/>
  <pageMargins left="0.75" right="0.75" top="1" bottom="1" header="0.5" footer="0.5"/>
  <pageSetup horizontalDpi="600" verticalDpi="600" orientation="landscape" paperSize="17" r:id="rId1"/>
</worksheet>
</file>

<file path=xl/worksheets/sheet8.xml><?xml version="1.0" encoding="utf-8"?>
<worksheet xmlns="http://schemas.openxmlformats.org/spreadsheetml/2006/main" xmlns:r="http://schemas.openxmlformats.org/officeDocument/2006/relationships">
  <dimension ref="A1:F7"/>
  <sheetViews>
    <sheetView zoomScalePageLayoutView="0" workbookViewId="0" topLeftCell="D1">
      <selection activeCell="F6" sqref="F6"/>
    </sheetView>
  </sheetViews>
  <sheetFormatPr defaultColWidth="9.140625" defaultRowHeight="12.75"/>
  <cols>
    <col min="3" max="3" width="70.7109375" style="0" customWidth="1"/>
    <col min="4" max="4" width="28.8515625" style="0" customWidth="1"/>
    <col min="5" max="5" width="17.8515625" style="0" customWidth="1"/>
    <col min="6" max="6" width="24.7109375" style="206" customWidth="1"/>
    <col min="7" max="8" width="9.140625" style="206" customWidth="1"/>
  </cols>
  <sheetData>
    <row r="1" spans="1:6" ht="12.75">
      <c r="A1" s="184" t="str">
        <f>'[4]PROJECTS'!A1</f>
        <v>2010-8 RFEI BRIGDES (BF72059&amp; BF76799, BF 73638) </v>
      </c>
      <c r="B1" s="184"/>
      <c r="C1" s="184"/>
      <c r="D1" s="188"/>
      <c r="E1" s="137"/>
      <c r="F1" s="205"/>
    </row>
    <row r="2" spans="1:6" ht="135.75" customHeight="1">
      <c r="A2" s="189" t="s">
        <v>243</v>
      </c>
      <c r="B2" s="189" t="s">
        <v>4</v>
      </c>
      <c r="C2" s="189" t="s">
        <v>244</v>
      </c>
      <c r="D2" s="189" t="s">
        <v>77</v>
      </c>
      <c r="E2" s="190" t="s">
        <v>232</v>
      </c>
      <c r="F2" s="194" t="s">
        <v>233</v>
      </c>
    </row>
    <row r="3" spans="1:6" ht="15">
      <c r="A3" s="191">
        <f>IF('[4]PROJECTS'!A3="","",'[4]PROJECTS'!A3)</f>
      </c>
      <c r="B3" s="191">
        <f>IF('[4]PROJECTS'!B3="","",'[4]PROJECTS'!B3)</f>
      </c>
      <c r="C3" s="191">
        <f>IF('[4]PROJECTS'!C3="","",'[4]PROJECTS'!C3)</f>
      </c>
      <c r="D3" s="191">
        <f>IF('[4]PROJECTS'!D3="","",'[4]PROJECTS'!D3)</f>
      </c>
      <c r="E3" s="192"/>
      <c r="F3" s="207"/>
    </row>
    <row r="4" spans="1:6" ht="15">
      <c r="A4" s="361">
        <f>IF('[4]PROJECTS'!A4="","",'[4]PROJECTS'!A4)</f>
        <v>1</v>
      </c>
      <c r="B4" s="202" t="str">
        <f>IF('[4]PROJECTS'!B4="","",'[4]PROJECTS'!B4)</f>
        <v>544:2 C1</v>
      </c>
      <c r="C4" s="202" t="str">
        <f>IF('[4]PROJECTS'!C4="","",'[4]PROJECTS'!C4)</f>
        <v>Eid Irrigation Canal Bridge On Provincial Highway 544 Near Duchess (72059-1)</v>
      </c>
      <c r="D4" s="361" t="str">
        <f>IF('[4]PROJECTS'!D4="","",'[4]PROJECTS'!D4)</f>
        <v>STANDARD</v>
      </c>
      <c r="E4" s="363">
        <v>40494</v>
      </c>
      <c r="F4" s="362"/>
    </row>
    <row r="5" spans="1:6" ht="15">
      <c r="A5" s="361"/>
      <c r="B5" s="202" t="str">
        <f>IF('[4]PROJECTS'!B5="","",'[4]PROJECTS'!B5)</f>
        <v>544:2 C1</v>
      </c>
      <c r="C5" s="202" t="str">
        <f>IF('[4]PROJECTS'!C5="","",'[4]PROJECTS'!C5)</f>
        <v>Eid Irrigation Canal Culvert On Provincial Highway 544 Near Duchess (76799-1)</v>
      </c>
      <c r="D5" s="361"/>
      <c r="E5" s="363"/>
      <c r="F5" s="362"/>
    </row>
    <row r="6" spans="1:6" ht="25.5" customHeight="1">
      <c r="A6" s="202">
        <f>IF('[4]PROJECTS'!A6="","",'[4]PROJECTS'!A6)</f>
        <v>1</v>
      </c>
      <c r="B6" s="202" t="str">
        <f>IF('[4]PROJECTS'!B6="","",'[4]PROJECTS'!B6)</f>
        <v>6:4 C1</v>
      </c>
      <c r="C6" s="202" t="str">
        <f>IF('[4]PROJECTS'!C6="","",'[4]PROJECTS'!C6)</f>
        <v>Kettles Creek Culvert on Highway 6, At E Boundary of Pincher Creek (73638-1)</v>
      </c>
      <c r="D6" s="202" t="str">
        <f>IF('[4]PROJECTS'!D6="","",'[4]PROJECTS'!D6)</f>
        <v>MAJOR</v>
      </c>
      <c r="E6" s="204">
        <v>40494</v>
      </c>
      <c r="F6" s="205"/>
    </row>
    <row r="7" ht="12.75">
      <c r="E7" s="203"/>
    </row>
  </sheetData>
  <sheetProtection/>
  <mergeCells count="4">
    <mergeCell ref="A4:A5"/>
    <mergeCell ref="D4:D5"/>
    <mergeCell ref="F4:F5"/>
    <mergeCell ref="E4:E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7"/>
  <sheetViews>
    <sheetView zoomScalePageLayoutView="0" workbookViewId="0" topLeftCell="D1">
      <selection activeCell="G4" sqref="G4"/>
    </sheetView>
  </sheetViews>
  <sheetFormatPr defaultColWidth="9.140625" defaultRowHeight="12.75"/>
  <cols>
    <col min="3" max="3" width="57.57421875" style="0" customWidth="1"/>
    <col min="4" max="4" width="48.57421875" style="0" customWidth="1"/>
    <col min="5" max="5" width="17.8515625" style="0" customWidth="1"/>
    <col min="6" max="6" width="24.7109375" style="206" customWidth="1"/>
    <col min="7" max="8" width="9.140625" style="206" customWidth="1"/>
  </cols>
  <sheetData>
    <row r="1" spans="1:6" ht="12.75">
      <c r="A1" s="184" t="str">
        <f>'[5]PROJECTS'!A1</f>
        <v>2010-9 OWNER'S ENGINEER / TECHNICAL SERVICES HWY 63 REALIGNMENT - SYNCRUDE </v>
      </c>
      <c r="B1" s="184"/>
      <c r="C1" s="184"/>
      <c r="D1" s="188"/>
      <c r="E1" s="137"/>
      <c r="F1" s="205"/>
    </row>
    <row r="2" spans="1:6" ht="135.75" customHeight="1">
      <c r="A2" s="189" t="s">
        <v>243</v>
      </c>
      <c r="B2" s="189" t="s">
        <v>4</v>
      </c>
      <c r="C2" s="189" t="s">
        <v>244</v>
      </c>
      <c r="D2" s="189" t="s">
        <v>77</v>
      </c>
      <c r="E2" s="190" t="s">
        <v>232</v>
      </c>
      <c r="F2" s="194" t="s">
        <v>233</v>
      </c>
    </row>
    <row r="3" spans="1:6" ht="15">
      <c r="A3" s="191">
        <f>IF('[5]PROJECTS'!A3="","",'[5]PROJECTS'!A3)</f>
      </c>
      <c r="B3" s="191">
        <f>IF('[5]PROJECTS'!B3="","",'[5]PROJECTS'!B3)</f>
      </c>
      <c r="C3" s="191">
        <f>IF('[5]PROJECTS'!C3="","",'[5]PROJECTS'!C3)</f>
      </c>
      <c r="D3" s="191">
        <f>IF('[5]PROJECTS'!D3="","",'[5]PROJECTS'!D3)</f>
      </c>
      <c r="E3" s="192"/>
      <c r="F3" s="207"/>
    </row>
    <row r="4" spans="1:6" ht="15" customHeight="1">
      <c r="A4" s="361">
        <f>IF('[5]PROJECTS'!A4="","",'[5]PROJECTS'!A4)</f>
        <v>5</v>
      </c>
      <c r="B4" s="369" t="str">
        <f>IF('[5]PROJECTS'!B4="","",'[5]PROJECTS'!B4)</f>
        <v>63:12</v>
      </c>
      <c r="C4" s="371" t="str">
        <f>IF('[5]PROJECTS'!C4="","",'[5]PROJECTS'!C4)</f>
        <v>Highway 63 Realignment -  Syncrude - Owner' Engineer</v>
      </c>
      <c r="D4" s="361" t="str">
        <f>IF('[5]PROJECTS'!D4="","",'[5]PROJECTS'!D4)</f>
        <v>GRADING  &amp; MAJOR BRIDGE (OWNER'S  ENGINEER)</v>
      </c>
      <c r="E4" s="366">
        <v>40494</v>
      </c>
      <c r="F4" s="364" t="s">
        <v>327</v>
      </c>
    </row>
    <row r="5" spans="1:6" ht="12.75">
      <c r="A5" s="361"/>
      <c r="B5" s="370"/>
      <c r="C5" s="372"/>
      <c r="D5" s="361"/>
      <c r="E5" s="366"/>
      <c r="F5" s="365"/>
    </row>
    <row r="6" spans="1:6" ht="27" customHeight="1">
      <c r="A6" s="202">
        <f>IF('[5]PROJECTS'!A6="","",'[5]PROJECTS'!A6)</f>
      </c>
      <c r="B6" s="202" t="str">
        <f>IF('[5]PROJECTS'!B5="","",'[5]PROJECTS'!B5)</f>
        <v>63:12</v>
      </c>
      <c r="C6" s="202" t="str">
        <f>IF('[5]PROJECTS'!C5="","",'[5]PROJECTS'!C5)</f>
        <v>Ft. McMurrary / Edmonton - Technical Services</v>
      </c>
      <c r="D6" s="367" t="s">
        <v>249</v>
      </c>
      <c r="E6" s="208">
        <v>40494</v>
      </c>
      <c r="F6" s="205"/>
    </row>
    <row r="7" spans="4:5" ht="0.75" customHeight="1">
      <c r="D7" s="368"/>
      <c r="E7" s="96"/>
    </row>
  </sheetData>
  <sheetProtection/>
  <mergeCells count="7">
    <mergeCell ref="F4:F5"/>
    <mergeCell ref="E4:E5"/>
    <mergeCell ref="D6:D7"/>
    <mergeCell ref="A4:A5"/>
    <mergeCell ref="D4:D5"/>
    <mergeCell ref="B4:B5"/>
    <mergeCell ref="C4:C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D Ngo</dc:creator>
  <cp:keywords/>
  <dc:description/>
  <cp:lastModifiedBy>Glenda Kuziemsky</cp:lastModifiedBy>
  <cp:lastPrinted>2011-01-14T23:54:50Z</cp:lastPrinted>
  <dcterms:created xsi:type="dcterms:W3CDTF">2010-04-21T22:08:48Z</dcterms:created>
  <dcterms:modified xsi:type="dcterms:W3CDTF">2012-08-24T22:19:08Z</dcterms:modified>
  <cp:category/>
  <cp:version/>
  <cp:contentType/>
  <cp:contentStatus/>
</cp:coreProperties>
</file>